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nebraska.sharepoint.com/sites/UNL-CCFL/CommunityServices/HMIS/HMIS Support/HMIS &amp; NMIS General/Website Updates Reports and Data 03.19.2026/"/>
    </mc:Choice>
  </mc:AlternateContent>
  <xr:revisionPtr revIDLastSave="129" documentId="13_ncr:9_{B6287F6A-468A-497B-B672-4D29A76063F1}" xr6:coauthVersionLast="47" xr6:coauthVersionMax="47" xr10:uidLastSave="{170F55D3-C21C-4F5B-9AC2-98455AB331EF}"/>
  <bookViews>
    <workbookView xWindow="38280" yWindow="-120" windowWidth="38640" windowHeight="21120" xr2:uid="{896C3AE9-DA8A-4759-9DA0-DEF24C947B63}"/>
  </bookViews>
  <sheets>
    <sheet name="2026 BOS NE-500 HIC Submission" sheetId="1" r:id="rId1"/>
    <sheet name="ES" sheetId="2" r:id="rId2"/>
    <sheet name="PSH" sheetId="3" r:id="rId3"/>
    <sheet name="RRH" sheetId="4" r:id="rId4"/>
    <sheet name="TH" sheetId="5" r:id="rId5"/>
  </sheets>
  <definedNames>
    <definedName name="_xlnm._FilterDatabase" localSheetId="0" hidden="1">'2026 BOS NE-500 HIC Submission'!$A$1:$AG$97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0" i="5" l="1"/>
  <c r="AG8" i="5"/>
  <c r="AG24" i="5"/>
  <c r="AG23" i="5"/>
  <c r="AG11" i="5"/>
  <c r="AG14" i="5"/>
  <c r="AG13" i="5"/>
  <c r="AG3" i="5"/>
  <c r="AG6" i="5"/>
  <c r="AG15" i="5"/>
  <c r="AG22" i="5"/>
  <c r="AG21" i="5"/>
  <c r="AG18" i="5"/>
  <c r="AG19" i="5"/>
  <c r="AG2" i="5"/>
  <c r="AG12" i="5"/>
  <c r="AG17" i="5"/>
  <c r="AG16" i="5"/>
  <c r="AG20" i="5"/>
  <c r="AG9" i="5"/>
  <c r="AG7" i="5"/>
  <c r="AG5" i="5"/>
  <c r="AG4" i="5"/>
  <c r="AF26" i="5"/>
  <c r="AG26" i="5" s="1"/>
  <c r="AE26" i="5"/>
  <c r="AG8" i="4"/>
  <c r="AG33" i="4"/>
  <c r="AG11" i="4"/>
  <c r="AG10" i="4"/>
  <c r="AG6" i="4"/>
  <c r="AG31" i="4"/>
  <c r="AG25" i="4"/>
  <c r="AG18" i="4"/>
  <c r="AG26" i="4"/>
  <c r="AG2" i="4"/>
  <c r="AG24" i="4"/>
  <c r="AG23" i="4"/>
  <c r="AG22" i="4"/>
  <c r="AG17" i="4"/>
  <c r="AG16" i="4"/>
  <c r="AG21" i="4"/>
  <c r="AG5" i="4"/>
  <c r="AG4" i="4"/>
  <c r="AG19" i="4"/>
  <c r="AG15" i="4"/>
  <c r="AF35" i="4"/>
  <c r="AG35" i="4" s="1"/>
  <c r="AE35" i="4"/>
  <c r="AG7" i="3"/>
  <c r="AG4" i="3"/>
  <c r="AG8" i="3"/>
  <c r="AG9" i="3"/>
  <c r="AG2" i="3"/>
  <c r="AG6" i="3"/>
  <c r="AG3" i="3"/>
  <c r="AG5" i="3"/>
  <c r="AF11" i="3"/>
  <c r="AG11" i="3" s="1"/>
  <c r="AE11" i="3"/>
  <c r="AG34" i="2"/>
  <c r="AG6" i="2"/>
  <c r="AG3" i="2"/>
  <c r="AG21" i="2"/>
  <c r="AG33" i="2"/>
  <c r="AG11" i="2"/>
  <c r="AG31" i="2"/>
  <c r="AG30" i="2"/>
  <c r="AG29" i="2"/>
  <c r="AG27" i="2"/>
  <c r="AG28" i="2"/>
  <c r="AG19" i="2"/>
  <c r="AG12" i="2"/>
  <c r="AG24" i="2"/>
  <c r="AG17" i="2"/>
  <c r="AG15" i="2"/>
  <c r="AG20" i="2"/>
  <c r="AG22" i="2"/>
  <c r="AG14" i="2"/>
  <c r="AG23" i="2"/>
  <c r="AG18" i="2"/>
  <c r="AG32" i="2"/>
  <c r="AG13" i="2"/>
  <c r="AG25" i="2"/>
  <c r="AG16" i="2"/>
  <c r="AG10" i="2"/>
  <c r="AG9" i="2"/>
  <c r="AG8" i="2"/>
  <c r="AG7" i="2"/>
  <c r="AG5" i="2"/>
  <c r="AG4" i="2"/>
  <c r="AG2" i="2"/>
  <c r="AG26" i="2"/>
  <c r="AF36" i="2"/>
  <c r="AG36" i="2" s="1"/>
  <c r="AE36" i="2"/>
  <c r="AG15" i="1"/>
  <c r="AG29" i="1"/>
  <c r="AG27" i="1"/>
  <c r="AG26" i="1"/>
  <c r="AG97" i="1"/>
  <c r="AG96" i="1"/>
  <c r="AG95" i="1"/>
  <c r="AG94" i="1"/>
  <c r="AG32" i="1"/>
  <c r="AG43" i="1"/>
  <c r="AG42" i="1"/>
  <c r="AG38" i="1"/>
  <c r="AG23" i="1"/>
  <c r="AG37" i="1"/>
  <c r="AG14" i="1"/>
  <c r="AG13" i="1"/>
  <c r="AG17" i="1"/>
  <c r="AG4" i="1"/>
  <c r="AG53" i="1"/>
  <c r="AG22" i="1"/>
  <c r="AG45" i="1"/>
  <c r="AG92" i="1"/>
  <c r="AG91" i="1"/>
  <c r="AG90" i="1"/>
  <c r="AG86" i="1"/>
  <c r="AG77" i="1"/>
  <c r="AG65" i="1"/>
  <c r="AG36" i="1"/>
  <c r="AG84" i="1"/>
  <c r="AG82" i="1"/>
  <c r="AG80" i="1"/>
  <c r="AG78" i="1"/>
  <c r="AG5" i="1"/>
  <c r="AG76" i="1"/>
  <c r="AG75" i="1"/>
  <c r="AG74" i="1"/>
  <c r="AG71" i="1"/>
  <c r="AG70" i="1"/>
  <c r="AG64" i="1"/>
  <c r="AG68" i="1"/>
  <c r="AG63" i="1"/>
  <c r="AG62" i="1"/>
  <c r="AG51" i="1"/>
  <c r="AG39" i="1"/>
  <c r="AG57" i="1"/>
  <c r="AG89" i="1"/>
  <c r="AG73" i="1"/>
  <c r="AG72" i="1"/>
  <c r="AG47" i="1"/>
  <c r="AG44" i="1"/>
  <c r="AG52" i="1"/>
  <c r="AG2" i="1"/>
  <c r="AG12" i="1"/>
  <c r="AG35" i="1"/>
  <c r="AG54" i="1"/>
  <c r="AG11" i="1"/>
  <c r="AG10" i="1"/>
  <c r="AG9" i="1"/>
  <c r="AG67" i="1"/>
  <c r="AG66" i="1"/>
  <c r="AG61" i="1"/>
  <c r="AG60" i="1"/>
  <c r="AG41" i="1"/>
  <c r="AG56" i="1"/>
  <c r="AG49" i="1"/>
  <c r="AG88" i="1"/>
  <c r="AG40" i="1"/>
  <c r="AG58" i="1"/>
  <c r="AG46" i="1"/>
  <c r="AG34" i="1"/>
  <c r="AG31" i="1"/>
  <c r="AG30" i="1"/>
  <c r="AG87" i="1"/>
  <c r="AG28" i="1"/>
  <c r="AG25" i="1"/>
  <c r="AG24" i="1"/>
  <c r="AG21" i="1"/>
  <c r="AG20" i="1"/>
  <c r="AG19" i="1"/>
  <c r="AG18" i="1"/>
  <c r="AG3" i="1"/>
  <c r="AG8" i="1"/>
  <c r="AG6" i="1"/>
  <c r="AG59" i="1"/>
  <c r="AF99" i="1"/>
  <c r="AG99" i="1" s="1"/>
  <c r="AE99" i="1"/>
</calcChain>
</file>

<file path=xl/sharedStrings.xml><?xml version="1.0" encoding="utf-8"?>
<sst xmlns="http://schemas.openxmlformats.org/spreadsheetml/2006/main" count="1959" uniqueCount="182">
  <si>
    <t>id</t>
  </si>
  <si>
    <t>inventoryRow</t>
  </si>
  <si>
    <t>organizationName</t>
  </si>
  <si>
    <t>organizationId</t>
  </si>
  <si>
    <t>victimServiceProvider</t>
  </si>
  <si>
    <t>projectName</t>
  </si>
  <si>
    <t>projectId</t>
  </si>
  <si>
    <t>projectType</t>
  </si>
  <si>
    <t>hmisParticipant</t>
  </si>
  <si>
    <t>naturalDisaster</t>
  </si>
  <si>
    <t>targetPopulation</t>
  </si>
  <si>
    <t>housingType</t>
  </si>
  <si>
    <t>inventoryType</t>
  </si>
  <si>
    <t>bedType</t>
  </si>
  <si>
    <t>allYearBedsWithChildrenBeds</t>
  </si>
  <si>
    <t>allYearBedsWithChildrenUnits</t>
  </si>
  <si>
    <t>allYearBedsWithChildrenBedsChronic</t>
  </si>
  <si>
    <t>allYearBedsWithChildrenBedsVeteran</t>
  </si>
  <si>
    <t>allYearBedsWithChildrenBedsYouth</t>
  </si>
  <si>
    <t>allYearBedsWithoutChildrenBeds</t>
  </si>
  <si>
    <t>allYearBedsWithoutChildrenBedsChronic</t>
  </si>
  <si>
    <t>allYearBedsWithoutChildrenBedsVeteran</t>
  </si>
  <si>
    <t>allYearBedsWithoutChildrenBedsYouth</t>
  </si>
  <si>
    <t>allYearBedsWithOnlyChildrenBeds</t>
  </si>
  <si>
    <t>allYearBedsWithOnlyChildrenBedsChronic</t>
  </si>
  <si>
    <t>currentYearRoundBeds</t>
  </si>
  <si>
    <t>seasonalBedsBeds</t>
  </si>
  <si>
    <t>seasonalBedsStartDate</t>
  </si>
  <si>
    <t>seasonalBedsEndDate</t>
  </si>
  <si>
    <t>overflowBedsBeds</t>
  </si>
  <si>
    <t>totalBeds</t>
  </si>
  <si>
    <t>pitCount</t>
  </si>
  <si>
    <t>utilizationRate</t>
  </si>
  <si>
    <t>BVCA Blue Valley Community Action Partnership</t>
  </si>
  <si>
    <t>No</t>
  </si>
  <si>
    <t>a_BVCA ESG Motel Vouchers ES Fairbury, BOS</t>
  </si>
  <si>
    <t>ES</t>
  </si>
  <si>
    <t>Y</t>
  </si>
  <si>
    <t>NA</t>
  </si>
  <si>
    <t>TB</t>
  </si>
  <si>
    <t>C</t>
  </si>
  <si>
    <t>V</t>
  </si>
  <si>
    <t>Care Corps Inc., Fremont, BOS</t>
  </si>
  <si>
    <t>Care Corps ESG Emergency Shelter ES Fremont, BOS</t>
  </si>
  <si>
    <t>SB-S</t>
  </si>
  <si>
    <t>F</t>
  </si>
  <si>
    <t>Care Corps ESG RRH Fremont, BOS</t>
  </si>
  <si>
    <t>RRH</t>
  </si>
  <si>
    <t>Care Corps CoC PSH Fremont, BOS</t>
  </si>
  <si>
    <t>PSH</t>
  </si>
  <si>
    <t>Region 5 Systems, BOS</t>
  </si>
  <si>
    <t>Region 5 Systems CoC Rural PSH, BOS</t>
  </si>
  <si>
    <t>Crossroads Rescue Mission, BOS</t>
  </si>
  <si>
    <t>Crossroads Rescue Mission Emergency Shelter ES Hastings, BOS</t>
  </si>
  <si>
    <t>Crossroads Rescue Mission Emergency Shelter ES Kearney, BOS</t>
  </si>
  <si>
    <t>Crossroads Rescue Mission Transitional Housing Duplex TH Grand Island , BOS</t>
  </si>
  <si>
    <t>TH</t>
  </si>
  <si>
    <t>Crossroads Rescue Mission Transitional Housing Duplex TH Hastings, BOS</t>
  </si>
  <si>
    <t>Hope Harbor, Grand Island, BOS</t>
  </si>
  <si>
    <t>Hope Harbor ESG Emergency Shelter Grand Island, BOS</t>
  </si>
  <si>
    <t>Hope Harbor ESG TH Grand Island, BOS</t>
  </si>
  <si>
    <t>Maryland Living Center, Hastings, BOS</t>
  </si>
  <si>
    <t>Maryland Living Center RHY TLP Hastings, BOS</t>
  </si>
  <si>
    <t>Residential Assistance to Families in Transition, BOS</t>
  </si>
  <si>
    <t>RAFT CoC_ESG TH Kearney, BOS</t>
  </si>
  <si>
    <t>The Connection, North Platte, BOS</t>
  </si>
  <si>
    <t>The Connection ESG Emergency Shelter Short Term North Platte, BOS</t>
  </si>
  <si>
    <t>The Connection ESG Emergency Shelter Long Term North Platte, BOS</t>
  </si>
  <si>
    <t>Bright Horizons DV, BOS Region 2 and 5</t>
  </si>
  <si>
    <t>Yes</t>
  </si>
  <si>
    <t>Bright Horizons ESG ES Holt County O'Neil, BOS Region 2</t>
  </si>
  <si>
    <t>DV</t>
  </si>
  <si>
    <t>Healing Hearts and Families DV, BOS Region 2</t>
  </si>
  <si>
    <t>Healing Hearts and Families Motel Vouchers Broken Bow, BOS</t>
  </si>
  <si>
    <t>The Bridge DV, BOS Region 5</t>
  </si>
  <si>
    <t>The Bridge ESG DA/SA ES Fremont, BOS</t>
  </si>
  <si>
    <t>Willow Rising Grand Island DV, BOS Region 2</t>
  </si>
  <si>
    <t>Willow Rising ESG ES Grand Island, BOS Region 2</t>
  </si>
  <si>
    <t>SB-C</t>
  </si>
  <si>
    <t>Norfolk Rescue Mission, BOS</t>
  </si>
  <si>
    <t>Non HMIS Norfolk Rescue Mission ES, BOS</t>
  </si>
  <si>
    <t>N</t>
  </si>
  <si>
    <t>Sheltering Hands DV, BOS Region 3</t>
  </si>
  <si>
    <t>Sheltering Hands ESG ES Lexington, BOS</t>
  </si>
  <si>
    <t>Sheltering Hands ESG RRH Lexington, BOS</t>
  </si>
  <si>
    <t>Sandhills Crisis Intervention Program DV, BOS Region 3</t>
  </si>
  <si>
    <t>Sandhills Crisis Intervention Program ESG ES Ogallala, BOS</t>
  </si>
  <si>
    <t>Doves DV, BOS Region 1</t>
  </si>
  <si>
    <t>Doves DV ESG ES Scottsbluff County Gering, BOS</t>
  </si>
  <si>
    <t>a_BVCA YHDP Joint-RRH, BOS</t>
  </si>
  <si>
    <t>a_BVCA YHDP Joint-TH, BOS</t>
  </si>
  <si>
    <t>CAPWN Community Action Partnership of Western Nebraska</t>
  </si>
  <si>
    <t>CAPWN YHDP Joint-RRH, BOS</t>
  </si>
  <si>
    <t>CAPWN YHDP Joint-TH, BOS</t>
  </si>
  <si>
    <t>Care Corps YHDP PSH, BOS</t>
  </si>
  <si>
    <t>Care Corps YHDP Rapid Response RRH, BOS</t>
  </si>
  <si>
    <t>Care Corps YHDP Joint-RRH, BOS</t>
  </si>
  <si>
    <t>SAFE Center DV, BOS Region 3</t>
  </si>
  <si>
    <t>SAFE Center DV ESG ES Kearney, BOS</t>
  </si>
  <si>
    <t>Bright Horizons DV Kris' House of Grace TH Norfolk, BOS Region 5</t>
  </si>
  <si>
    <t>Care Corps YHDP Joint-TH, BOS</t>
  </si>
  <si>
    <t>Cedars Youth Services, Lincoln</t>
  </si>
  <si>
    <t>Cedars Youth Services YHDP PSH, BOS</t>
  </si>
  <si>
    <t>Rape and Domestic Abuse Program (RDAP) DV, BOS Region 3</t>
  </si>
  <si>
    <t>RDAP DV Emergency Shelter 1 ES North Platte, BOS</t>
  </si>
  <si>
    <t>Haven House DV, BOS Region 5</t>
  </si>
  <si>
    <t>Haven House DV ESG ES Wayne, BOS</t>
  </si>
  <si>
    <t>Central Plains Center for Services, BOS</t>
  </si>
  <si>
    <t>Central Plains Center for Services YHDP Rapid Response RRH, BOS</t>
  </si>
  <si>
    <t>Hope Crisis Center DV, BOS Region 4</t>
  </si>
  <si>
    <t>Hope Crisis Center DV ESG ES Fairbury, BOS</t>
  </si>
  <si>
    <t>CNCAP Central Nebraska Community Action Partnership</t>
  </si>
  <si>
    <t>a_CNCAP YHDP Joint-RRH, BOS</t>
  </si>
  <si>
    <t>a_CNCAP YHDP Joint-TH, BOS</t>
  </si>
  <si>
    <t>Veterans Administration Nebraska, BOS</t>
  </si>
  <si>
    <t>Veterans Administration  HUD VASH Program PH, BOS</t>
  </si>
  <si>
    <t>enCourage Advocacy Center, BOS Region 4</t>
  </si>
  <si>
    <t>enCourage ESG Adams County ES Hastings, BOS</t>
  </si>
  <si>
    <t>Center for Survivors DV Columbus, BOS Region 2</t>
  </si>
  <si>
    <t>Center for Survivors DV VOCA ES Columbus, BOS</t>
  </si>
  <si>
    <t>Project Response DV, BOS Region 4</t>
  </si>
  <si>
    <t>Project Response DV ESG ES Auburn, BOS</t>
  </si>
  <si>
    <t>a_BVCA ESG RRH Fairbury, BOS</t>
  </si>
  <si>
    <t>a_BVCA CoC Project First RRH Fairbury, BOS</t>
  </si>
  <si>
    <t>CAPWN ESG Homeless Motel Vouchers Gering, BOS</t>
  </si>
  <si>
    <t>a_BVCA ESG Shelter  York, BOS</t>
  </si>
  <si>
    <t>CAPWN ESG RRH Gering, BOS</t>
  </si>
  <si>
    <t>CAPWN CoC Panhandle Permanent Supportive Housing PH Gering, BOS</t>
  </si>
  <si>
    <t>CAPWN CoC Supportive Housing Program TH Gering, BOS</t>
  </si>
  <si>
    <t>a_CNCAP ESG RRH, BOS</t>
  </si>
  <si>
    <t>a_CNCAP CoC Thrives RRH Loup City, BOS</t>
  </si>
  <si>
    <t>a_CNCAP CoC Veterans RRH, BOS</t>
  </si>
  <si>
    <t>CAPLSC Community Action Partnership of Lancaster and Saunders Counties</t>
  </si>
  <si>
    <t>a_CAPLSC ESG RRH Rural, BOS</t>
  </si>
  <si>
    <t>MID Community Action Partnership of Mid-Nebraska</t>
  </si>
  <si>
    <t>a_MID ESG RRH SE, BOS</t>
  </si>
  <si>
    <t>a_MID ESG RRH SW, BOS</t>
  </si>
  <si>
    <t>NCAP Northwest Community Action Partnership</t>
  </si>
  <si>
    <t>a_NCAP ESG Homeless Vouchers ES North Central, BOS</t>
  </si>
  <si>
    <t>a_NCAP ESG RRH North Central, BOS</t>
  </si>
  <si>
    <t>a_NCAP ESG Homeless Vouchers ES Panhandle, BOS</t>
  </si>
  <si>
    <t>a_NCAP ESG RRH Panhandle, BOS</t>
  </si>
  <si>
    <t>NENCAP Northeast Nebraska Community Action Partnership</t>
  </si>
  <si>
    <t>a_NENCAP ESG Hotel Vouchers ES, BOS</t>
  </si>
  <si>
    <t>a_NENCAP ESG RRH, BOS</t>
  </si>
  <si>
    <t>SAFE Center DV ESG RRH Kearney, BOS</t>
  </si>
  <si>
    <t>Hope Crisis Center DV ESG RRH Fairbury, BOS</t>
  </si>
  <si>
    <t>Bright Horizons DV ESG ES Norfolk, BOS Region 5</t>
  </si>
  <si>
    <t>BVCA SSVF Assistance RRH</t>
  </si>
  <si>
    <t>CNCAP BOS SSVF RRH</t>
  </si>
  <si>
    <t>NENCAP SSVF Assistance RRH</t>
  </si>
  <si>
    <t>BVCA Project First, BOS</t>
  </si>
  <si>
    <t>BVCA CoC Project First TH Fairbury, BOS</t>
  </si>
  <si>
    <t>BVCA CoC Project First SENCA TH Humboldt, BOS</t>
  </si>
  <si>
    <t>CAPWN RHY Group Home, BOS</t>
  </si>
  <si>
    <t>CAPWN RHY Basic Center Program ES Scottsbluff, BOS</t>
  </si>
  <si>
    <t>Haven House DV TH Wayne, BOS</t>
  </si>
  <si>
    <t>Crossroads Rescue Mission Transitional Housing TH Kearney, BOS</t>
  </si>
  <si>
    <t>RDAP DV Emergency Shelter 2 ES North Platte, BOS</t>
  </si>
  <si>
    <t>Region 5 Systems YHDP PSH, BOS</t>
  </si>
  <si>
    <t>Columbus Rescue Mission, BOS</t>
  </si>
  <si>
    <t>Non-HMIS Columbus Living Waters Rescue Mission, BOS</t>
  </si>
  <si>
    <t>Care Corps CoC Joint TH Fremont, BOS</t>
  </si>
  <si>
    <t>Care Corps CoC Joint RRH Fremont, BOS</t>
  </si>
  <si>
    <t>Bright Horizons_Doves HUD CoC DV Bonus Project Joint TH, Region</t>
  </si>
  <si>
    <t>Crossroads Rescue Mission Emergency Shelter ES Grand Island, BOS</t>
  </si>
  <si>
    <t>Bright Horizons_Doves HUD CoC DV Bonus Project Joint RRH, BOS</t>
  </si>
  <si>
    <t>Doves_ Bright Horizons HUD CoC DV Bonus Project Joint TH, BOS</t>
  </si>
  <si>
    <t>Doves_ Bright Horizons HUD CoC DV Bonus Project Joint RRH, BOS</t>
  </si>
  <si>
    <t>The Connection Rural Set Aside Joint-TH North Platte, BOS</t>
  </si>
  <si>
    <t>The Connection Rural Set Aside Joint-RRH North Platte, BOS</t>
  </si>
  <si>
    <t>CAPWN Panhandle Rural Set Aside Project</t>
  </si>
  <si>
    <t>Northern Panhandle Rural Set Aside, Joint-RRH</t>
  </si>
  <si>
    <t>Northern Panhandle Rural Set Aside, Joint-TH</t>
  </si>
  <si>
    <t>Central Panhandle Rural Set Aside, Joint-RRH</t>
  </si>
  <si>
    <t>Central Panhandle Rural Set Aside, Joint-TH</t>
  </si>
  <si>
    <t>Hope Gospel Rescue Mission, BOS</t>
  </si>
  <si>
    <t>Non-HMIS Hope Gospel Rescue Mission ES, BOS</t>
  </si>
  <si>
    <t>Hope Harbor Bonus Project Joint TH, BOS</t>
  </si>
  <si>
    <t>Hope Harbor Bonus Project Joint RRH, BOS</t>
  </si>
  <si>
    <t>Maryland Living Center RHY MGH Hastings, BOS</t>
  </si>
  <si>
    <t>Care Corps CoC Bonus PSH, 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</si>
</sst>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0" fontId="0" fillId="0" borderId="0" xfId="1" applyNumberFormat="1" applyFont="1"/>
    <xf numFmtId="0" fontId="18" fillId="33" borderId="0" xfId="0" applyFont="1" applyFill="1"/>
    <xf numFmtId="10" fontId="18" fillId="33" borderId="0" xfId="1" applyNumberFormat="1" applyFont="1" applyFill="1"/>
    <xf numFmtId="0" fontId="0" fillId="0" borderId="0" xfId="0" applyAlignment="1">
      <alignment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29552-5F73-4E0C-B2B7-4429A28B3072}">
  <dimension ref="A1:AG99"/>
  <sheetViews>
    <sheetView tabSelected="1" workbookViewId="0">
      <selection activeCell="R18" sqref="R18"/>
    </sheetView>
  </sheetViews>
  <sheetFormatPr defaultRowHeight="15" x14ac:dyDescent="0.25"/>
  <cols>
    <col min="3" max="3" width="26.42578125" style="4" customWidth="1"/>
    <col min="4" max="5" width="13.28515625" style="4" customWidth="1"/>
    <col min="6" max="6" width="35.28515625" style="4" customWidth="1"/>
    <col min="33" max="33" width="9.140625" style="1"/>
  </cols>
  <sheetData>
    <row r="1" spans="1:33" ht="30" x14ac:dyDescent="0.25">
      <c r="A1" t="s">
        <v>0</v>
      </c>
      <c r="B1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s="1" t="s">
        <v>32</v>
      </c>
    </row>
    <row r="2" spans="1:33" ht="30" x14ac:dyDescent="0.25">
      <c r="A2">
        <v>366724</v>
      </c>
      <c r="B2">
        <v>35</v>
      </c>
      <c r="C2" s="4" t="s">
        <v>101</v>
      </c>
      <c r="D2" s="4">
        <v>4</v>
      </c>
      <c r="E2" s="4" t="s">
        <v>34</v>
      </c>
      <c r="F2" s="4" t="s">
        <v>102</v>
      </c>
      <c r="G2">
        <v>172</v>
      </c>
      <c r="H2" t="s">
        <v>49</v>
      </c>
      <c r="I2" t="s">
        <v>37</v>
      </c>
      <c r="J2" t="s">
        <v>34</v>
      </c>
      <c r="K2" t="s">
        <v>38</v>
      </c>
      <c r="L2" t="s">
        <v>39</v>
      </c>
      <c r="M2" t="s">
        <v>40</v>
      </c>
      <c r="O2">
        <v>4</v>
      </c>
      <c r="P2">
        <v>2</v>
      </c>
      <c r="Q2">
        <v>4</v>
      </c>
      <c r="R2">
        <v>0</v>
      </c>
      <c r="S2">
        <v>4</v>
      </c>
      <c r="T2">
        <v>3</v>
      </c>
      <c r="U2">
        <v>3</v>
      </c>
      <c r="V2">
        <v>0</v>
      </c>
      <c r="W2">
        <v>3</v>
      </c>
      <c r="X2">
        <v>0</v>
      </c>
      <c r="Y2">
        <v>0</v>
      </c>
      <c r="Z2">
        <v>7</v>
      </c>
      <c r="AA2">
        <v>0</v>
      </c>
      <c r="AD2">
        <v>0</v>
      </c>
      <c r="AE2">
        <v>7</v>
      </c>
      <c r="AF2">
        <v>9</v>
      </c>
      <c r="AG2" s="1">
        <f>AF2/AE2</f>
        <v>1.2857142857142858</v>
      </c>
    </row>
    <row r="3" spans="1:33" x14ac:dyDescent="0.25">
      <c r="A3">
        <v>366694</v>
      </c>
      <c r="B3">
        <v>5</v>
      </c>
      <c r="C3" s="4" t="s">
        <v>50</v>
      </c>
      <c r="D3" s="4">
        <v>16</v>
      </c>
      <c r="E3" s="4" t="s">
        <v>34</v>
      </c>
      <c r="F3" s="4" t="s">
        <v>51</v>
      </c>
      <c r="G3">
        <v>64</v>
      </c>
      <c r="H3" t="s">
        <v>49</v>
      </c>
      <c r="I3" t="s">
        <v>37</v>
      </c>
      <c r="J3" t="s">
        <v>34</v>
      </c>
      <c r="K3" t="s">
        <v>38</v>
      </c>
      <c r="L3" t="s">
        <v>39</v>
      </c>
      <c r="M3" t="s">
        <v>40</v>
      </c>
      <c r="O3">
        <v>31</v>
      </c>
      <c r="P3">
        <v>15</v>
      </c>
      <c r="Q3">
        <v>31</v>
      </c>
      <c r="R3">
        <v>0</v>
      </c>
      <c r="S3">
        <v>0</v>
      </c>
      <c r="T3">
        <v>15</v>
      </c>
      <c r="U3">
        <v>15</v>
      </c>
      <c r="V3">
        <v>0</v>
      </c>
      <c r="W3">
        <v>0</v>
      </c>
      <c r="X3">
        <v>0</v>
      </c>
      <c r="Y3">
        <v>0</v>
      </c>
      <c r="Z3">
        <v>46</v>
      </c>
      <c r="AA3">
        <v>0</v>
      </c>
      <c r="AD3">
        <v>0</v>
      </c>
      <c r="AE3">
        <v>46</v>
      </c>
      <c r="AF3">
        <v>68</v>
      </c>
      <c r="AG3" s="1">
        <f>AF3/AE3</f>
        <v>1.4782608695652173</v>
      </c>
    </row>
    <row r="4" spans="1:33" x14ac:dyDescent="0.25">
      <c r="A4">
        <v>366767</v>
      </c>
      <c r="B4">
        <v>78</v>
      </c>
      <c r="C4" s="4" t="s">
        <v>50</v>
      </c>
      <c r="D4" s="4">
        <v>16</v>
      </c>
      <c r="E4" s="4" t="s">
        <v>34</v>
      </c>
      <c r="F4" s="4" t="s">
        <v>159</v>
      </c>
      <c r="G4">
        <v>1010</v>
      </c>
      <c r="H4" t="s">
        <v>49</v>
      </c>
      <c r="I4" t="s">
        <v>37</v>
      </c>
      <c r="J4" t="s">
        <v>34</v>
      </c>
      <c r="K4" t="s">
        <v>38</v>
      </c>
      <c r="L4" t="s">
        <v>39</v>
      </c>
      <c r="M4" t="s">
        <v>40</v>
      </c>
      <c r="O4">
        <v>0</v>
      </c>
      <c r="P4">
        <v>0</v>
      </c>
      <c r="Q4">
        <v>0</v>
      </c>
      <c r="R4">
        <v>0</v>
      </c>
      <c r="S4">
        <v>0</v>
      </c>
      <c r="T4">
        <v>8</v>
      </c>
      <c r="U4">
        <v>8</v>
      </c>
      <c r="V4">
        <v>0</v>
      </c>
      <c r="W4">
        <v>8</v>
      </c>
      <c r="X4">
        <v>0</v>
      </c>
      <c r="Y4">
        <v>0</v>
      </c>
      <c r="Z4">
        <v>8</v>
      </c>
      <c r="AA4">
        <v>0</v>
      </c>
      <c r="AD4">
        <v>0</v>
      </c>
      <c r="AE4">
        <v>8</v>
      </c>
      <c r="AF4">
        <v>10</v>
      </c>
      <c r="AG4" s="1">
        <f>AF4/AE4</f>
        <v>1.25</v>
      </c>
    </row>
    <row r="5" spans="1:33" ht="45" x14ac:dyDescent="0.25">
      <c r="A5">
        <v>366745</v>
      </c>
      <c r="B5">
        <v>56</v>
      </c>
      <c r="C5" s="4" t="s">
        <v>132</v>
      </c>
      <c r="D5" s="4">
        <v>22</v>
      </c>
      <c r="E5" s="4" t="s">
        <v>34</v>
      </c>
      <c r="F5" s="4" t="s">
        <v>133</v>
      </c>
      <c r="G5">
        <v>243</v>
      </c>
      <c r="H5" t="s">
        <v>47</v>
      </c>
      <c r="I5" t="s">
        <v>37</v>
      </c>
      <c r="J5" t="s">
        <v>34</v>
      </c>
      <c r="K5" t="s">
        <v>38</v>
      </c>
      <c r="L5" t="s">
        <v>39</v>
      </c>
      <c r="M5" t="s">
        <v>40</v>
      </c>
      <c r="O5">
        <v>7</v>
      </c>
      <c r="P5">
        <v>2</v>
      </c>
      <c r="Q5">
        <v>0</v>
      </c>
      <c r="R5">
        <v>0</v>
      </c>
      <c r="S5">
        <v>0</v>
      </c>
      <c r="T5">
        <v>5</v>
      </c>
      <c r="U5">
        <v>0</v>
      </c>
      <c r="V5">
        <v>0</v>
      </c>
      <c r="W5">
        <v>0</v>
      </c>
      <c r="X5">
        <v>0</v>
      </c>
      <c r="Y5">
        <v>0</v>
      </c>
      <c r="Z5">
        <v>12</v>
      </c>
      <c r="AA5">
        <v>0</v>
      </c>
      <c r="AD5">
        <v>0</v>
      </c>
      <c r="AE5">
        <v>12</v>
      </c>
      <c r="AF5">
        <v>12</v>
      </c>
      <c r="AG5" s="1">
        <f>AF5/AE5</f>
        <v>1</v>
      </c>
    </row>
    <row r="6" spans="1:33" ht="30" x14ac:dyDescent="0.25">
      <c r="A6">
        <v>366691</v>
      </c>
      <c r="B6">
        <v>2</v>
      </c>
      <c r="C6" s="4" t="s">
        <v>42</v>
      </c>
      <c r="D6" s="4">
        <v>25</v>
      </c>
      <c r="E6" s="4" t="s">
        <v>34</v>
      </c>
      <c r="F6" s="4" t="s">
        <v>43</v>
      </c>
      <c r="G6">
        <v>36</v>
      </c>
      <c r="H6" t="s">
        <v>36</v>
      </c>
      <c r="I6" t="s">
        <v>37</v>
      </c>
      <c r="J6" t="s">
        <v>34</v>
      </c>
      <c r="K6" t="s">
        <v>38</v>
      </c>
      <c r="L6" t="s">
        <v>44</v>
      </c>
      <c r="M6" t="s">
        <v>40</v>
      </c>
      <c r="N6" t="s">
        <v>45</v>
      </c>
      <c r="O6">
        <v>32</v>
      </c>
      <c r="P6">
        <v>8</v>
      </c>
      <c r="Q6">
        <v>0</v>
      </c>
      <c r="R6">
        <v>0</v>
      </c>
      <c r="S6">
        <v>0</v>
      </c>
      <c r="T6">
        <v>30</v>
      </c>
      <c r="U6">
        <v>0</v>
      </c>
      <c r="V6">
        <v>0</v>
      </c>
      <c r="W6">
        <v>0</v>
      </c>
      <c r="X6">
        <v>0</v>
      </c>
      <c r="Y6">
        <v>0</v>
      </c>
      <c r="Z6">
        <v>62</v>
      </c>
      <c r="AA6">
        <v>0</v>
      </c>
      <c r="AD6">
        <v>0</v>
      </c>
      <c r="AE6">
        <v>62</v>
      </c>
      <c r="AF6">
        <v>37</v>
      </c>
      <c r="AG6" s="1">
        <f>AF6/AE6</f>
        <v>0.59677419354838712</v>
      </c>
    </row>
    <row r="7" spans="1:33" ht="30" x14ac:dyDescent="0.25">
      <c r="A7">
        <v>366692</v>
      </c>
      <c r="B7">
        <v>3</v>
      </c>
      <c r="C7" s="4" t="s">
        <v>42</v>
      </c>
      <c r="D7" s="4">
        <v>25</v>
      </c>
      <c r="E7" s="4" t="s">
        <v>34</v>
      </c>
      <c r="F7" s="4" t="s">
        <v>46</v>
      </c>
      <c r="G7">
        <v>38</v>
      </c>
      <c r="H7" t="s">
        <v>47</v>
      </c>
      <c r="I7" t="s">
        <v>37</v>
      </c>
      <c r="J7" t="s">
        <v>34</v>
      </c>
      <c r="K7" t="s">
        <v>38</v>
      </c>
      <c r="L7" t="s">
        <v>39</v>
      </c>
      <c r="M7" t="s">
        <v>40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D7">
        <v>0</v>
      </c>
      <c r="AE7">
        <v>0</v>
      </c>
      <c r="AF7">
        <v>0</v>
      </c>
      <c r="AG7" s="1">
        <v>0</v>
      </c>
    </row>
    <row r="8" spans="1:33" ht="30" x14ac:dyDescent="0.25">
      <c r="A8">
        <v>366693</v>
      </c>
      <c r="B8">
        <v>4</v>
      </c>
      <c r="C8" s="4" t="s">
        <v>42</v>
      </c>
      <c r="D8" s="4">
        <v>25</v>
      </c>
      <c r="E8" s="4" t="s">
        <v>34</v>
      </c>
      <c r="F8" s="4" t="s">
        <v>48</v>
      </c>
      <c r="G8">
        <v>39</v>
      </c>
      <c r="H8" t="s">
        <v>49</v>
      </c>
      <c r="I8" t="s">
        <v>37</v>
      </c>
      <c r="J8" t="s">
        <v>34</v>
      </c>
      <c r="K8" t="s">
        <v>38</v>
      </c>
      <c r="L8" t="s">
        <v>39</v>
      </c>
      <c r="M8" t="s">
        <v>40</v>
      </c>
      <c r="O8">
        <v>7</v>
      </c>
      <c r="P8">
        <v>3</v>
      </c>
      <c r="Q8">
        <v>7</v>
      </c>
      <c r="R8">
        <v>0</v>
      </c>
      <c r="S8">
        <v>0</v>
      </c>
      <c r="T8">
        <v>11</v>
      </c>
      <c r="U8">
        <v>11</v>
      </c>
      <c r="V8">
        <v>0</v>
      </c>
      <c r="W8">
        <v>0</v>
      </c>
      <c r="X8">
        <v>0</v>
      </c>
      <c r="Y8">
        <v>0</v>
      </c>
      <c r="Z8">
        <v>18</v>
      </c>
      <c r="AA8">
        <v>0</v>
      </c>
      <c r="AD8">
        <v>0</v>
      </c>
      <c r="AE8">
        <v>18</v>
      </c>
      <c r="AF8">
        <v>13</v>
      </c>
      <c r="AG8" s="1">
        <f>AF8/AE8</f>
        <v>0.72222222222222221</v>
      </c>
    </row>
    <row r="9" spans="1:33" ht="30" x14ac:dyDescent="0.25">
      <c r="A9">
        <v>366718</v>
      </c>
      <c r="B9">
        <v>29</v>
      </c>
      <c r="C9" s="4" t="s">
        <v>42</v>
      </c>
      <c r="D9" s="4">
        <v>25</v>
      </c>
      <c r="E9" s="4" t="s">
        <v>34</v>
      </c>
      <c r="F9" s="4" t="s">
        <v>94</v>
      </c>
      <c r="G9">
        <v>164</v>
      </c>
      <c r="H9" t="s">
        <v>49</v>
      </c>
      <c r="I9" t="s">
        <v>37</v>
      </c>
      <c r="J9" t="s">
        <v>34</v>
      </c>
      <c r="K9" t="s">
        <v>38</v>
      </c>
      <c r="L9" t="s">
        <v>39</v>
      </c>
      <c r="M9" t="s">
        <v>40</v>
      </c>
      <c r="O9">
        <v>0</v>
      </c>
      <c r="P9">
        <v>0</v>
      </c>
      <c r="Q9">
        <v>0</v>
      </c>
      <c r="R9">
        <v>0</v>
      </c>
      <c r="S9">
        <v>0</v>
      </c>
      <c r="T9">
        <v>5</v>
      </c>
      <c r="U9">
        <v>5</v>
      </c>
      <c r="V9">
        <v>0</v>
      </c>
      <c r="W9">
        <v>5</v>
      </c>
      <c r="X9">
        <v>0</v>
      </c>
      <c r="Y9">
        <v>0</v>
      </c>
      <c r="Z9">
        <v>5</v>
      </c>
      <c r="AA9">
        <v>0</v>
      </c>
      <c r="AD9">
        <v>0</v>
      </c>
      <c r="AE9">
        <v>5</v>
      </c>
      <c r="AF9">
        <v>7</v>
      </c>
      <c r="AG9" s="1">
        <f>AF9/AE9</f>
        <v>1.4</v>
      </c>
    </row>
    <row r="10" spans="1:33" ht="30" x14ac:dyDescent="0.25">
      <c r="A10">
        <v>366719</v>
      </c>
      <c r="B10">
        <v>30</v>
      </c>
      <c r="C10" s="4" t="s">
        <v>42</v>
      </c>
      <c r="D10" s="4">
        <v>25</v>
      </c>
      <c r="E10" s="4" t="s">
        <v>34</v>
      </c>
      <c r="F10" s="4" t="s">
        <v>95</v>
      </c>
      <c r="G10">
        <v>165</v>
      </c>
      <c r="H10" t="s">
        <v>47</v>
      </c>
      <c r="I10" t="s">
        <v>37</v>
      </c>
      <c r="J10" t="s">
        <v>34</v>
      </c>
      <c r="K10" t="s">
        <v>38</v>
      </c>
      <c r="L10" t="s">
        <v>39</v>
      </c>
      <c r="M10" t="s">
        <v>40</v>
      </c>
      <c r="O10">
        <v>0</v>
      </c>
      <c r="P10">
        <v>0</v>
      </c>
      <c r="Q10">
        <v>0</v>
      </c>
      <c r="R10">
        <v>0</v>
      </c>
      <c r="S10">
        <v>0</v>
      </c>
      <c r="T10">
        <v>2</v>
      </c>
      <c r="U10">
        <v>0</v>
      </c>
      <c r="V10">
        <v>0</v>
      </c>
      <c r="W10">
        <v>2</v>
      </c>
      <c r="X10">
        <v>0</v>
      </c>
      <c r="Y10">
        <v>0</v>
      </c>
      <c r="Z10">
        <v>2</v>
      </c>
      <c r="AA10">
        <v>0</v>
      </c>
      <c r="AD10">
        <v>0</v>
      </c>
      <c r="AE10">
        <v>2</v>
      </c>
      <c r="AF10">
        <v>2</v>
      </c>
      <c r="AG10" s="1">
        <f>AF10/AE10</f>
        <v>1</v>
      </c>
    </row>
    <row r="11" spans="1:33" ht="30" x14ac:dyDescent="0.25">
      <c r="A11">
        <v>366720</v>
      </c>
      <c r="B11">
        <v>31</v>
      </c>
      <c r="C11" s="4" t="s">
        <v>42</v>
      </c>
      <c r="D11" s="4">
        <v>25</v>
      </c>
      <c r="E11" s="4" t="s">
        <v>34</v>
      </c>
      <c r="F11" s="4" t="s">
        <v>96</v>
      </c>
      <c r="G11">
        <v>168</v>
      </c>
      <c r="H11" t="s">
        <v>47</v>
      </c>
      <c r="I11" t="s">
        <v>37</v>
      </c>
      <c r="J11" t="s">
        <v>34</v>
      </c>
      <c r="K11" t="s">
        <v>38</v>
      </c>
      <c r="L11" t="s">
        <v>39</v>
      </c>
      <c r="M11" t="s">
        <v>40</v>
      </c>
      <c r="O11">
        <v>0</v>
      </c>
      <c r="P11">
        <v>0</v>
      </c>
      <c r="Q11">
        <v>0</v>
      </c>
      <c r="R11">
        <v>0</v>
      </c>
      <c r="S11">
        <v>0</v>
      </c>
      <c r="T11">
        <v>7</v>
      </c>
      <c r="U11">
        <v>0</v>
      </c>
      <c r="V11">
        <v>0</v>
      </c>
      <c r="W11">
        <v>7</v>
      </c>
      <c r="X11">
        <v>0</v>
      </c>
      <c r="Y11">
        <v>0</v>
      </c>
      <c r="Z11">
        <v>7</v>
      </c>
      <c r="AA11">
        <v>0</v>
      </c>
      <c r="AD11">
        <v>0</v>
      </c>
      <c r="AE11">
        <v>7</v>
      </c>
      <c r="AF11">
        <v>7</v>
      </c>
      <c r="AG11" s="1">
        <f>AF11/AE11</f>
        <v>1</v>
      </c>
    </row>
    <row r="12" spans="1:33" ht="30" x14ac:dyDescent="0.25">
      <c r="A12">
        <v>366723</v>
      </c>
      <c r="B12">
        <v>34</v>
      </c>
      <c r="C12" s="4" t="s">
        <v>42</v>
      </c>
      <c r="D12" s="4">
        <v>25</v>
      </c>
      <c r="E12" s="4" t="s">
        <v>34</v>
      </c>
      <c r="F12" s="4" t="s">
        <v>100</v>
      </c>
      <c r="G12">
        <v>171</v>
      </c>
      <c r="H12" t="s">
        <v>56</v>
      </c>
      <c r="I12" t="s">
        <v>37</v>
      </c>
      <c r="J12" t="s">
        <v>34</v>
      </c>
      <c r="K12" t="s">
        <v>38</v>
      </c>
      <c r="L12" t="s">
        <v>39</v>
      </c>
      <c r="M12" t="s">
        <v>40</v>
      </c>
      <c r="O12">
        <v>4</v>
      </c>
      <c r="P12">
        <v>2</v>
      </c>
      <c r="Q12">
        <v>0</v>
      </c>
      <c r="R12">
        <v>0</v>
      </c>
      <c r="S12">
        <v>4</v>
      </c>
      <c r="T12">
        <v>2</v>
      </c>
      <c r="U12">
        <v>0</v>
      </c>
      <c r="V12">
        <v>0</v>
      </c>
      <c r="W12">
        <v>2</v>
      </c>
      <c r="X12">
        <v>0</v>
      </c>
      <c r="Y12">
        <v>0</v>
      </c>
      <c r="Z12">
        <v>6</v>
      </c>
      <c r="AA12">
        <v>0</v>
      </c>
      <c r="AD12">
        <v>0</v>
      </c>
      <c r="AE12">
        <v>6</v>
      </c>
      <c r="AF12">
        <v>1</v>
      </c>
      <c r="AG12" s="1">
        <f>AF12/AE12</f>
        <v>0.16666666666666666</v>
      </c>
    </row>
    <row r="13" spans="1:33" ht="30" x14ac:dyDescent="0.25">
      <c r="A13">
        <v>366769</v>
      </c>
      <c r="B13">
        <v>80</v>
      </c>
      <c r="C13" s="4" t="s">
        <v>42</v>
      </c>
      <c r="D13" s="4">
        <v>25</v>
      </c>
      <c r="E13" s="4" t="s">
        <v>34</v>
      </c>
      <c r="F13" s="4" t="s">
        <v>162</v>
      </c>
      <c r="G13">
        <v>1040</v>
      </c>
      <c r="H13" t="s">
        <v>56</v>
      </c>
      <c r="I13" t="s">
        <v>37</v>
      </c>
      <c r="J13" t="s">
        <v>34</v>
      </c>
      <c r="K13" t="s">
        <v>38</v>
      </c>
      <c r="L13" t="s">
        <v>39</v>
      </c>
      <c r="M13" t="s">
        <v>40</v>
      </c>
      <c r="O13">
        <v>3</v>
      </c>
      <c r="P13">
        <v>1</v>
      </c>
      <c r="Q13">
        <v>0</v>
      </c>
      <c r="R13">
        <v>0</v>
      </c>
      <c r="S13">
        <v>0</v>
      </c>
      <c r="T13">
        <v>3</v>
      </c>
      <c r="U13">
        <v>0</v>
      </c>
      <c r="V13">
        <v>0</v>
      </c>
      <c r="W13">
        <v>0</v>
      </c>
      <c r="X13">
        <v>0</v>
      </c>
      <c r="Y13">
        <v>0</v>
      </c>
      <c r="Z13">
        <v>6</v>
      </c>
      <c r="AA13">
        <v>0</v>
      </c>
      <c r="AD13">
        <v>0</v>
      </c>
      <c r="AE13">
        <v>6</v>
      </c>
      <c r="AF13">
        <v>5</v>
      </c>
      <c r="AG13" s="1">
        <f>AF13/AE13</f>
        <v>0.83333333333333337</v>
      </c>
    </row>
    <row r="14" spans="1:33" ht="30" x14ac:dyDescent="0.25">
      <c r="A14">
        <v>366770</v>
      </c>
      <c r="B14">
        <v>81</v>
      </c>
      <c r="C14" s="4" t="s">
        <v>42</v>
      </c>
      <c r="D14" s="4">
        <v>25</v>
      </c>
      <c r="E14" s="4" t="s">
        <v>34</v>
      </c>
      <c r="F14" s="4" t="s">
        <v>163</v>
      </c>
      <c r="G14">
        <v>1041</v>
      </c>
      <c r="H14" t="s">
        <v>47</v>
      </c>
      <c r="I14" t="s">
        <v>37</v>
      </c>
      <c r="J14" t="s">
        <v>34</v>
      </c>
      <c r="K14" t="s">
        <v>38</v>
      </c>
      <c r="L14" t="s">
        <v>39</v>
      </c>
      <c r="M14" t="s">
        <v>40</v>
      </c>
      <c r="O14">
        <v>2</v>
      </c>
      <c r="P14">
        <v>1</v>
      </c>
      <c r="Q14">
        <v>0</v>
      </c>
      <c r="R14">
        <v>0</v>
      </c>
      <c r="S14">
        <v>0</v>
      </c>
      <c r="T14">
        <v>2</v>
      </c>
      <c r="U14">
        <v>0</v>
      </c>
      <c r="V14">
        <v>0</v>
      </c>
      <c r="W14">
        <v>0</v>
      </c>
      <c r="X14">
        <v>0</v>
      </c>
      <c r="Y14">
        <v>0</v>
      </c>
      <c r="Z14">
        <v>4</v>
      </c>
      <c r="AA14">
        <v>0</v>
      </c>
      <c r="AD14">
        <v>0</v>
      </c>
      <c r="AE14">
        <v>4</v>
      </c>
      <c r="AF14">
        <v>4</v>
      </c>
      <c r="AG14" s="1">
        <f>AF14/AE14</f>
        <v>1</v>
      </c>
    </row>
    <row r="15" spans="1:33" ht="30" x14ac:dyDescent="0.25">
      <c r="A15">
        <v>366786</v>
      </c>
      <c r="B15">
        <v>97</v>
      </c>
      <c r="C15" s="4" t="s">
        <v>42</v>
      </c>
      <c r="D15" s="4">
        <v>25</v>
      </c>
      <c r="E15" s="4" t="s">
        <v>34</v>
      </c>
      <c r="F15" s="4" t="s">
        <v>181</v>
      </c>
      <c r="G15">
        <v>1193</v>
      </c>
      <c r="H15" t="s">
        <v>49</v>
      </c>
      <c r="I15" t="s">
        <v>37</v>
      </c>
      <c r="J15" t="s">
        <v>34</v>
      </c>
      <c r="K15" t="s">
        <v>38</v>
      </c>
      <c r="L15" t="s">
        <v>78</v>
      </c>
      <c r="M15" t="s">
        <v>40</v>
      </c>
      <c r="O15">
        <v>9</v>
      </c>
      <c r="P15">
        <v>4</v>
      </c>
      <c r="Q15">
        <v>9</v>
      </c>
      <c r="R15">
        <v>0</v>
      </c>
      <c r="S15">
        <v>0</v>
      </c>
      <c r="T15">
        <v>7</v>
      </c>
      <c r="U15">
        <v>7</v>
      </c>
      <c r="V15">
        <v>0</v>
      </c>
      <c r="W15">
        <v>0</v>
      </c>
      <c r="X15">
        <v>0</v>
      </c>
      <c r="Y15">
        <v>0</v>
      </c>
      <c r="Z15">
        <v>16</v>
      </c>
      <c r="AA15">
        <v>0</v>
      </c>
      <c r="AD15">
        <v>0</v>
      </c>
      <c r="AE15">
        <v>16</v>
      </c>
      <c r="AF15">
        <v>0</v>
      </c>
      <c r="AG15" s="1">
        <f>AF15/AE15</f>
        <v>0</v>
      </c>
    </row>
    <row r="16" spans="1:33" ht="30" x14ac:dyDescent="0.25">
      <c r="A16">
        <v>366727</v>
      </c>
      <c r="B16">
        <v>38</v>
      </c>
      <c r="C16" s="4" t="s">
        <v>107</v>
      </c>
      <c r="D16" s="4">
        <v>26</v>
      </c>
      <c r="E16" s="4" t="s">
        <v>34</v>
      </c>
      <c r="F16" s="4" t="s">
        <v>108</v>
      </c>
      <c r="G16">
        <v>179</v>
      </c>
      <c r="H16" t="s">
        <v>47</v>
      </c>
      <c r="I16" t="s">
        <v>37</v>
      </c>
      <c r="J16" t="s">
        <v>34</v>
      </c>
      <c r="K16" t="s">
        <v>38</v>
      </c>
      <c r="L16" t="s">
        <v>39</v>
      </c>
      <c r="M16" t="s">
        <v>40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D16">
        <v>0</v>
      </c>
      <c r="AE16">
        <v>0</v>
      </c>
      <c r="AF16">
        <v>0</v>
      </c>
      <c r="AG16" s="1">
        <v>0</v>
      </c>
    </row>
    <row r="17" spans="1:33" ht="30" x14ac:dyDescent="0.25">
      <c r="A17">
        <v>366768</v>
      </c>
      <c r="B17">
        <v>79</v>
      </c>
      <c r="C17" s="4" t="s">
        <v>160</v>
      </c>
      <c r="D17" s="4">
        <v>27</v>
      </c>
      <c r="E17" s="4" t="s">
        <v>34</v>
      </c>
      <c r="F17" s="4" t="s">
        <v>161</v>
      </c>
      <c r="G17">
        <v>1032</v>
      </c>
      <c r="H17" t="s">
        <v>36</v>
      </c>
      <c r="I17" t="s">
        <v>81</v>
      </c>
      <c r="J17" t="s">
        <v>34</v>
      </c>
      <c r="K17" t="s">
        <v>38</v>
      </c>
      <c r="L17" t="s">
        <v>44</v>
      </c>
      <c r="M17" t="s">
        <v>40</v>
      </c>
      <c r="N17" t="s">
        <v>45</v>
      </c>
      <c r="O17">
        <v>16</v>
      </c>
      <c r="P17">
        <v>1</v>
      </c>
      <c r="Q17">
        <v>0</v>
      </c>
      <c r="R17">
        <v>0</v>
      </c>
      <c r="S17">
        <v>0</v>
      </c>
      <c r="T17">
        <v>30</v>
      </c>
      <c r="U17">
        <v>0</v>
      </c>
      <c r="V17">
        <v>0</v>
      </c>
      <c r="W17">
        <v>0</v>
      </c>
      <c r="X17">
        <v>0</v>
      </c>
      <c r="Y17">
        <v>0</v>
      </c>
      <c r="Z17">
        <v>46</v>
      </c>
      <c r="AA17">
        <v>0</v>
      </c>
      <c r="AD17">
        <v>0</v>
      </c>
      <c r="AE17">
        <v>46</v>
      </c>
      <c r="AF17">
        <v>9</v>
      </c>
      <c r="AG17" s="1">
        <f>AF17/AE17</f>
        <v>0.19565217391304349</v>
      </c>
    </row>
    <row r="18" spans="1:33" ht="30" x14ac:dyDescent="0.25">
      <c r="A18">
        <v>366695</v>
      </c>
      <c r="B18">
        <v>6</v>
      </c>
      <c r="C18" s="4" t="s">
        <v>52</v>
      </c>
      <c r="D18" s="4">
        <v>28</v>
      </c>
      <c r="E18" s="4" t="s">
        <v>34</v>
      </c>
      <c r="F18" s="4" t="s">
        <v>53</v>
      </c>
      <c r="G18">
        <v>69</v>
      </c>
      <c r="H18" t="s">
        <v>36</v>
      </c>
      <c r="I18" t="s">
        <v>37</v>
      </c>
      <c r="J18" t="s">
        <v>34</v>
      </c>
      <c r="K18" t="s">
        <v>38</v>
      </c>
      <c r="L18" t="s">
        <v>44</v>
      </c>
      <c r="M18" t="s">
        <v>40</v>
      </c>
      <c r="N18" t="s">
        <v>45</v>
      </c>
      <c r="O18">
        <v>10</v>
      </c>
      <c r="P18">
        <v>1</v>
      </c>
      <c r="Q18">
        <v>0</v>
      </c>
      <c r="R18">
        <v>0</v>
      </c>
      <c r="S18">
        <v>0</v>
      </c>
      <c r="T18">
        <v>102</v>
      </c>
      <c r="U18">
        <v>0</v>
      </c>
      <c r="V18">
        <v>0</v>
      </c>
      <c r="W18">
        <v>0</v>
      </c>
      <c r="X18">
        <v>0</v>
      </c>
      <c r="Y18">
        <v>0</v>
      </c>
      <c r="Z18">
        <v>112</v>
      </c>
      <c r="AA18">
        <v>0</v>
      </c>
      <c r="AD18">
        <v>0</v>
      </c>
      <c r="AE18">
        <v>112</v>
      </c>
      <c r="AF18">
        <v>66</v>
      </c>
      <c r="AG18" s="1">
        <f>AF18/AE18</f>
        <v>0.5892857142857143</v>
      </c>
    </row>
    <row r="19" spans="1:33" ht="30" x14ac:dyDescent="0.25">
      <c r="A19">
        <v>366696</v>
      </c>
      <c r="B19">
        <v>7</v>
      </c>
      <c r="C19" s="4" t="s">
        <v>52</v>
      </c>
      <c r="D19" s="4">
        <v>28</v>
      </c>
      <c r="E19" s="4" t="s">
        <v>34</v>
      </c>
      <c r="F19" s="4" t="s">
        <v>54</v>
      </c>
      <c r="G19">
        <v>91</v>
      </c>
      <c r="H19" t="s">
        <v>36</v>
      </c>
      <c r="I19" t="s">
        <v>37</v>
      </c>
      <c r="J19" t="s">
        <v>34</v>
      </c>
      <c r="K19" t="s">
        <v>38</v>
      </c>
      <c r="L19" t="s">
        <v>44</v>
      </c>
      <c r="M19" t="s">
        <v>40</v>
      </c>
      <c r="N19" t="s">
        <v>45</v>
      </c>
      <c r="O19">
        <v>4</v>
      </c>
      <c r="P19">
        <v>2</v>
      </c>
      <c r="Q19">
        <v>0</v>
      </c>
      <c r="R19">
        <v>0</v>
      </c>
      <c r="S19">
        <v>0</v>
      </c>
      <c r="T19">
        <v>38</v>
      </c>
      <c r="U19">
        <v>0</v>
      </c>
      <c r="V19">
        <v>0</v>
      </c>
      <c r="W19">
        <v>0</v>
      </c>
      <c r="X19">
        <v>0</v>
      </c>
      <c r="Y19">
        <v>0</v>
      </c>
      <c r="Z19">
        <v>42</v>
      </c>
      <c r="AA19">
        <v>0</v>
      </c>
      <c r="AD19">
        <v>0</v>
      </c>
      <c r="AE19">
        <v>42</v>
      </c>
      <c r="AF19">
        <v>34</v>
      </c>
      <c r="AG19" s="1">
        <f>AF19/AE19</f>
        <v>0.80952380952380953</v>
      </c>
    </row>
    <row r="20" spans="1:33" ht="45" x14ac:dyDescent="0.25">
      <c r="A20">
        <v>366697</v>
      </c>
      <c r="B20">
        <v>8</v>
      </c>
      <c r="C20" s="4" t="s">
        <v>52</v>
      </c>
      <c r="D20" s="4">
        <v>28</v>
      </c>
      <c r="E20" s="4" t="s">
        <v>34</v>
      </c>
      <c r="F20" s="4" t="s">
        <v>55</v>
      </c>
      <c r="G20">
        <v>92</v>
      </c>
      <c r="H20" t="s">
        <v>56</v>
      </c>
      <c r="I20" t="s">
        <v>37</v>
      </c>
      <c r="J20" t="s">
        <v>34</v>
      </c>
      <c r="K20" t="s">
        <v>38</v>
      </c>
      <c r="L20" t="s">
        <v>44</v>
      </c>
      <c r="M20" t="s">
        <v>40</v>
      </c>
      <c r="O20">
        <v>0</v>
      </c>
      <c r="P20">
        <v>0</v>
      </c>
      <c r="Q20">
        <v>0</v>
      </c>
      <c r="R20">
        <v>0</v>
      </c>
      <c r="S20">
        <v>0</v>
      </c>
      <c r="T20">
        <v>11</v>
      </c>
      <c r="U20">
        <v>0</v>
      </c>
      <c r="V20">
        <v>0</v>
      </c>
      <c r="W20">
        <v>0</v>
      </c>
      <c r="X20">
        <v>0</v>
      </c>
      <c r="Y20">
        <v>0</v>
      </c>
      <c r="Z20">
        <v>11</v>
      </c>
      <c r="AA20">
        <v>0</v>
      </c>
      <c r="AD20">
        <v>0</v>
      </c>
      <c r="AE20">
        <v>11</v>
      </c>
      <c r="AF20">
        <v>7</v>
      </c>
      <c r="AG20" s="1">
        <f>AF20/AE20</f>
        <v>0.63636363636363635</v>
      </c>
    </row>
    <row r="21" spans="1:33" ht="45" x14ac:dyDescent="0.25">
      <c r="A21">
        <v>366698</v>
      </c>
      <c r="B21">
        <v>9</v>
      </c>
      <c r="C21" s="4" t="s">
        <v>52</v>
      </c>
      <c r="D21" s="4">
        <v>28</v>
      </c>
      <c r="E21" s="4" t="s">
        <v>34</v>
      </c>
      <c r="F21" s="4" t="s">
        <v>57</v>
      </c>
      <c r="G21">
        <v>93</v>
      </c>
      <c r="H21" t="s">
        <v>56</v>
      </c>
      <c r="I21" t="s">
        <v>37</v>
      </c>
      <c r="J21" t="s">
        <v>34</v>
      </c>
      <c r="K21" t="s">
        <v>38</v>
      </c>
      <c r="L21" t="s">
        <v>44</v>
      </c>
      <c r="M21" t="s">
        <v>40</v>
      </c>
      <c r="O21">
        <v>0</v>
      </c>
      <c r="P21">
        <v>0</v>
      </c>
      <c r="Q21">
        <v>0</v>
      </c>
      <c r="R21">
        <v>0</v>
      </c>
      <c r="S21">
        <v>0</v>
      </c>
      <c r="T21">
        <v>10</v>
      </c>
      <c r="U21">
        <v>0</v>
      </c>
      <c r="V21">
        <v>0</v>
      </c>
      <c r="W21">
        <v>0</v>
      </c>
      <c r="X21">
        <v>0</v>
      </c>
      <c r="Y21">
        <v>0</v>
      </c>
      <c r="Z21">
        <v>10</v>
      </c>
      <c r="AA21">
        <v>0</v>
      </c>
      <c r="AD21">
        <v>0</v>
      </c>
      <c r="AE21">
        <v>10</v>
      </c>
      <c r="AF21">
        <v>7</v>
      </c>
      <c r="AG21" s="1">
        <f>AF21/AE21</f>
        <v>0.7</v>
      </c>
    </row>
    <row r="22" spans="1:33" ht="30" x14ac:dyDescent="0.25">
      <c r="A22">
        <v>366764</v>
      </c>
      <c r="B22">
        <v>75</v>
      </c>
      <c r="C22" s="4" t="s">
        <v>52</v>
      </c>
      <c r="D22" s="4">
        <v>28</v>
      </c>
      <c r="E22" s="4" t="s">
        <v>34</v>
      </c>
      <c r="F22" s="4" t="s">
        <v>157</v>
      </c>
      <c r="G22">
        <v>914</v>
      </c>
      <c r="H22" t="s">
        <v>56</v>
      </c>
      <c r="I22" t="s">
        <v>37</v>
      </c>
      <c r="J22" t="s">
        <v>34</v>
      </c>
      <c r="K22" t="s">
        <v>38</v>
      </c>
      <c r="L22" t="s">
        <v>44</v>
      </c>
      <c r="M22" t="s">
        <v>40</v>
      </c>
      <c r="O22">
        <v>0</v>
      </c>
      <c r="P22">
        <v>0</v>
      </c>
      <c r="Q22">
        <v>0</v>
      </c>
      <c r="R22">
        <v>0</v>
      </c>
      <c r="S22">
        <v>0</v>
      </c>
      <c r="T22">
        <v>7</v>
      </c>
      <c r="U22">
        <v>0</v>
      </c>
      <c r="V22">
        <v>0</v>
      </c>
      <c r="W22">
        <v>0</v>
      </c>
      <c r="X22">
        <v>0</v>
      </c>
      <c r="Y22">
        <v>0</v>
      </c>
      <c r="Z22">
        <v>7</v>
      </c>
      <c r="AA22">
        <v>0</v>
      </c>
      <c r="AD22">
        <v>0</v>
      </c>
      <c r="AE22">
        <v>7</v>
      </c>
      <c r="AF22">
        <v>4</v>
      </c>
      <c r="AG22" s="1">
        <f>AF22/AE22</f>
        <v>0.5714285714285714</v>
      </c>
    </row>
    <row r="23" spans="1:33" ht="45" x14ac:dyDescent="0.25">
      <c r="A23">
        <v>366772</v>
      </c>
      <c r="B23">
        <v>83</v>
      </c>
      <c r="C23" s="4" t="s">
        <v>52</v>
      </c>
      <c r="D23" s="4">
        <v>28</v>
      </c>
      <c r="E23" s="4" t="s">
        <v>34</v>
      </c>
      <c r="F23" s="4" t="s">
        <v>165</v>
      </c>
      <c r="G23">
        <v>1058</v>
      </c>
      <c r="H23" t="s">
        <v>36</v>
      </c>
      <c r="I23" t="s">
        <v>37</v>
      </c>
      <c r="J23" t="s">
        <v>34</v>
      </c>
      <c r="K23" t="s">
        <v>38</v>
      </c>
      <c r="L23" t="s">
        <v>44</v>
      </c>
      <c r="M23" t="s">
        <v>40</v>
      </c>
      <c r="N23" t="s">
        <v>45</v>
      </c>
      <c r="O23">
        <v>0</v>
      </c>
      <c r="P23">
        <v>0</v>
      </c>
      <c r="Q23">
        <v>0</v>
      </c>
      <c r="R23">
        <v>0</v>
      </c>
      <c r="S23">
        <v>0</v>
      </c>
      <c r="T23">
        <v>42</v>
      </c>
      <c r="U23">
        <v>0</v>
      </c>
      <c r="V23">
        <v>0</v>
      </c>
      <c r="W23">
        <v>0</v>
      </c>
      <c r="X23">
        <v>0</v>
      </c>
      <c r="Y23">
        <v>0</v>
      </c>
      <c r="Z23">
        <v>42</v>
      </c>
      <c r="AA23">
        <v>0</v>
      </c>
      <c r="AD23">
        <v>0</v>
      </c>
      <c r="AE23">
        <v>42</v>
      </c>
      <c r="AF23">
        <v>35</v>
      </c>
      <c r="AG23" s="1">
        <f>AF23/AE23</f>
        <v>0.83333333333333337</v>
      </c>
    </row>
    <row r="24" spans="1:33" ht="30" x14ac:dyDescent="0.25">
      <c r="A24">
        <v>366699</v>
      </c>
      <c r="B24">
        <v>10</v>
      </c>
      <c r="C24" s="4" t="s">
        <v>58</v>
      </c>
      <c r="D24" s="4">
        <v>30</v>
      </c>
      <c r="E24" s="4" t="s">
        <v>34</v>
      </c>
      <c r="F24" s="4" t="s">
        <v>59</v>
      </c>
      <c r="G24">
        <v>99</v>
      </c>
      <c r="H24" t="s">
        <v>36</v>
      </c>
      <c r="I24" t="s">
        <v>37</v>
      </c>
      <c r="J24" t="s">
        <v>34</v>
      </c>
      <c r="K24" t="s">
        <v>38</v>
      </c>
      <c r="L24" t="s">
        <v>44</v>
      </c>
      <c r="M24" t="s">
        <v>40</v>
      </c>
      <c r="N24" t="s">
        <v>45</v>
      </c>
      <c r="O24">
        <v>18</v>
      </c>
      <c r="P24">
        <v>3</v>
      </c>
      <c r="Q24">
        <v>0</v>
      </c>
      <c r="R24">
        <v>0</v>
      </c>
      <c r="S24">
        <v>0</v>
      </c>
      <c r="T24">
        <v>8</v>
      </c>
      <c r="U24">
        <v>0</v>
      </c>
      <c r="V24">
        <v>0</v>
      </c>
      <c r="W24">
        <v>0</v>
      </c>
      <c r="X24">
        <v>0</v>
      </c>
      <c r="Y24">
        <v>0</v>
      </c>
      <c r="Z24">
        <v>26</v>
      </c>
      <c r="AA24">
        <v>0</v>
      </c>
      <c r="AD24">
        <v>0</v>
      </c>
      <c r="AE24">
        <v>26</v>
      </c>
      <c r="AF24">
        <v>10</v>
      </c>
      <c r="AG24" s="1">
        <f>AF24/AE24</f>
        <v>0.38461538461538464</v>
      </c>
    </row>
    <row r="25" spans="1:33" ht="30" x14ac:dyDescent="0.25">
      <c r="A25">
        <v>366700</v>
      </c>
      <c r="B25">
        <v>11</v>
      </c>
      <c r="C25" s="4" t="s">
        <v>58</v>
      </c>
      <c r="D25" s="4">
        <v>30</v>
      </c>
      <c r="E25" s="4" t="s">
        <v>34</v>
      </c>
      <c r="F25" s="4" t="s">
        <v>60</v>
      </c>
      <c r="G25">
        <v>100</v>
      </c>
      <c r="H25" t="s">
        <v>56</v>
      </c>
      <c r="I25" t="s">
        <v>37</v>
      </c>
      <c r="J25" t="s">
        <v>34</v>
      </c>
      <c r="K25" t="s">
        <v>38</v>
      </c>
      <c r="L25" t="s">
        <v>44</v>
      </c>
      <c r="M25" t="s">
        <v>40</v>
      </c>
      <c r="O25">
        <v>28</v>
      </c>
      <c r="P25">
        <v>10</v>
      </c>
      <c r="Q25">
        <v>0</v>
      </c>
      <c r="R25">
        <v>0</v>
      </c>
      <c r="S25">
        <v>0</v>
      </c>
      <c r="T25">
        <v>28</v>
      </c>
      <c r="U25">
        <v>0</v>
      </c>
      <c r="V25">
        <v>0</v>
      </c>
      <c r="W25">
        <v>0</v>
      </c>
      <c r="X25">
        <v>0</v>
      </c>
      <c r="Y25">
        <v>0</v>
      </c>
      <c r="Z25">
        <v>56</v>
      </c>
      <c r="AA25">
        <v>0</v>
      </c>
      <c r="AD25">
        <v>0</v>
      </c>
      <c r="AE25">
        <v>56</v>
      </c>
      <c r="AF25">
        <v>49</v>
      </c>
      <c r="AG25" s="1">
        <f>AF25/AE25</f>
        <v>0.875</v>
      </c>
    </row>
    <row r="26" spans="1:33" ht="30" x14ac:dyDescent="0.25">
      <c r="A26">
        <v>366783</v>
      </c>
      <c r="B26">
        <v>94</v>
      </c>
      <c r="C26" s="4" t="s">
        <v>58</v>
      </c>
      <c r="D26" s="4">
        <v>30</v>
      </c>
      <c r="E26" s="4" t="s">
        <v>34</v>
      </c>
      <c r="F26" s="4" t="s">
        <v>178</v>
      </c>
      <c r="G26">
        <v>1156</v>
      </c>
      <c r="H26" t="s">
        <v>56</v>
      </c>
      <c r="I26" t="s">
        <v>37</v>
      </c>
      <c r="J26" t="s">
        <v>34</v>
      </c>
      <c r="K26" t="s">
        <v>38</v>
      </c>
      <c r="L26" t="s">
        <v>44</v>
      </c>
      <c r="M26" t="s">
        <v>40</v>
      </c>
      <c r="O26">
        <v>10</v>
      </c>
      <c r="P26">
        <v>3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10</v>
      </c>
      <c r="AA26">
        <v>0</v>
      </c>
      <c r="AD26">
        <v>0</v>
      </c>
      <c r="AE26">
        <v>10</v>
      </c>
      <c r="AF26">
        <v>3</v>
      </c>
      <c r="AG26" s="1">
        <f>AF26/AE26</f>
        <v>0.3</v>
      </c>
    </row>
    <row r="27" spans="1:33" ht="30" x14ac:dyDescent="0.25">
      <c r="A27">
        <v>366784</v>
      </c>
      <c r="B27">
        <v>95</v>
      </c>
      <c r="C27" s="4" t="s">
        <v>58</v>
      </c>
      <c r="D27" s="4">
        <v>30</v>
      </c>
      <c r="E27" s="4" t="s">
        <v>34</v>
      </c>
      <c r="F27" s="4" t="s">
        <v>179</v>
      </c>
      <c r="G27">
        <v>1157</v>
      </c>
      <c r="H27" t="s">
        <v>47</v>
      </c>
      <c r="I27" t="s">
        <v>37</v>
      </c>
      <c r="J27" t="s">
        <v>34</v>
      </c>
      <c r="K27" t="s">
        <v>38</v>
      </c>
      <c r="L27" t="s">
        <v>39</v>
      </c>
      <c r="M27" t="s">
        <v>40</v>
      </c>
      <c r="O27">
        <v>4</v>
      </c>
      <c r="P27">
        <v>1</v>
      </c>
      <c r="Q27">
        <v>0</v>
      </c>
      <c r="R27">
        <v>0</v>
      </c>
      <c r="S27">
        <v>0</v>
      </c>
      <c r="T27">
        <v>2</v>
      </c>
      <c r="U27">
        <v>0</v>
      </c>
      <c r="V27">
        <v>0</v>
      </c>
      <c r="W27">
        <v>0</v>
      </c>
      <c r="X27">
        <v>0</v>
      </c>
      <c r="Y27">
        <v>0</v>
      </c>
      <c r="Z27">
        <v>6</v>
      </c>
      <c r="AA27">
        <v>0</v>
      </c>
      <c r="AD27">
        <v>0</v>
      </c>
      <c r="AE27">
        <v>6</v>
      </c>
      <c r="AF27">
        <v>6</v>
      </c>
      <c r="AG27" s="1">
        <f>AF27/AE27</f>
        <v>1</v>
      </c>
    </row>
    <row r="28" spans="1:33" ht="30" x14ac:dyDescent="0.25">
      <c r="A28">
        <v>366701</v>
      </c>
      <c r="B28">
        <v>12</v>
      </c>
      <c r="C28" s="4" t="s">
        <v>61</v>
      </c>
      <c r="D28" s="4">
        <v>31</v>
      </c>
      <c r="E28" s="4" t="s">
        <v>34</v>
      </c>
      <c r="F28" s="4" t="s">
        <v>62</v>
      </c>
      <c r="G28">
        <v>103</v>
      </c>
      <c r="H28" t="s">
        <v>56</v>
      </c>
      <c r="I28" t="s">
        <v>37</v>
      </c>
      <c r="J28" t="s">
        <v>34</v>
      </c>
      <c r="K28" t="s">
        <v>38</v>
      </c>
      <c r="L28" t="s">
        <v>44</v>
      </c>
      <c r="M28" t="s">
        <v>40</v>
      </c>
      <c r="O28">
        <v>0</v>
      </c>
      <c r="P28">
        <v>0</v>
      </c>
      <c r="Q28">
        <v>0</v>
      </c>
      <c r="R28">
        <v>0</v>
      </c>
      <c r="S28">
        <v>0</v>
      </c>
      <c r="T28">
        <v>5</v>
      </c>
      <c r="U28">
        <v>0</v>
      </c>
      <c r="V28">
        <v>0</v>
      </c>
      <c r="W28">
        <v>5</v>
      </c>
      <c r="X28">
        <v>3</v>
      </c>
      <c r="Y28">
        <v>0</v>
      </c>
      <c r="Z28">
        <v>8</v>
      </c>
      <c r="AA28">
        <v>0</v>
      </c>
      <c r="AD28">
        <v>0</v>
      </c>
      <c r="AE28">
        <v>8</v>
      </c>
      <c r="AF28">
        <v>7</v>
      </c>
      <c r="AG28" s="1">
        <f>AF28/AE28</f>
        <v>0.875</v>
      </c>
    </row>
    <row r="29" spans="1:33" ht="30" x14ac:dyDescent="0.25">
      <c r="A29">
        <v>366785</v>
      </c>
      <c r="B29">
        <v>96</v>
      </c>
      <c r="C29" s="4" t="s">
        <v>61</v>
      </c>
      <c r="D29" s="4">
        <v>31</v>
      </c>
      <c r="E29" s="4" t="s">
        <v>34</v>
      </c>
      <c r="F29" s="4" t="s">
        <v>180</v>
      </c>
      <c r="G29">
        <v>1182</v>
      </c>
      <c r="H29" t="s">
        <v>56</v>
      </c>
      <c r="I29" t="s">
        <v>37</v>
      </c>
      <c r="J29" t="s">
        <v>34</v>
      </c>
      <c r="K29" t="s">
        <v>38</v>
      </c>
      <c r="L29" t="s">
        <v>44</v>
      </c>
      <c r="M29" t="s">
        <v>40</v>
      </c>
      <c r="O29">
        <v>6</v>
      </c>
      <c r="P29">
        <v>3</v>
      </c>
      <c r="Q29">
        <v>0</v>
      </c>
      <c r="R29">
        <v>0</v>
      </c>
      <c r="S29">
        <v>6</v>
      </c>
      <c r="T29">
        <v>1</v>
      </c>
      <c r="U29">
        <v>0</v>
      </c>
      <c r="V29">
        <v>0</v>
      </c>
      <c r="W29">
        <v>1</v>
      </c>
      <c r="X29">
        <v>0</v>
      </c>
      <c r="Y29">
        <v>0</v>
      </c>
      <c r="Z29">
        <v>7</v>
      </c>
      <c r="AA29">
        <v>0</v>
      </c>
      <c r="AD29">
        <v>0</v>
      </c>
      <c r="AE29">
        <v>7</v>
      </c>
      <c r="AF29">
        <v>4</v>
      </c>
      <c r="AG29" s="1">
        <f>AF29/AE29</f>
        <v>0.5714285714285714</v>
      </c>
    </row>
    <row r="30" spans="1:33" ht="30" x14ac:dyDescent="0.25">
      <c r="A30">
        <v>366703</v>
      </c>
      <c r="B30">
        <v>14</v>
      </c>
      <c r="C30" s="4" t="s">
        <v>65</v>
      </c>
      <c r="D30" s="4">
        <v>32</v>
      </c>
      <c r="E30" s="4" t="s">
        <v>34</v>
      </c>
      <c r="F30" s="4" t="s">
        <v>66</v>
      </c>
      <c r="G30">
        <v>106</v>
      </c>
      <c r="H30" t="s">
        <v>36</v>
      </c>
      <c r="I30" t="s">
        <v>37</v>
      </c>
      <c r="J30" t="s">
        <v>34</v>
      </c>
      <c r="K30" t="s">
        <v>38</v>
      </c>
      <c r="L30" t="s">
        <v>44</v>
      </c>
      <c r="M30" t="s">
        <v>40</v>
      </c>
      <c r="N30" t="s">
        <v>45</v>
      </c>
      <c r="O30">
        <v>0</v>
      </c>
      <c r="P30">
        <v>0</v>
      </c>
      <c r="Q30">
        <v>0</v>
      </c>
      <c r="R30">
        <v>0</v>
      </c>
      <c r="S30">
        <v>0</v>
      </c>
      <c r="T30">
        <v>6</v>
      </c>
      <c r="U30">
        <v>0</v>
      </c>
      <c r="V30">
        <v>0</v>
      </c>
      <c r="W30">
        <v>0</v>
      </c>
      <c r="X30">
        <v>0</v>
      </c>
      <c r="Y30">
        <v>0</v>
      </c>
      <c r="Z30">
        <v>6</v>
      </c>
      <c r="AA30">
        <v>0</v>
      </c>
      <c r="AD30">
        <v>0</v>
      </c>
      <c r="AE30">
        <v>6</v>
      </c>
      <c r="AF30">
        <v>0</v>
      </c>
      <c r="AG30" s="1">
        <f>AF30/AE30</f>
        <v>0</v>
      </c>
    </row>
    <row r="31" spans="1:33" ht="30" x14ac:dyDescent="0.25">
      <c r="A31">
        <v>366704</v>
      </c>
      <c r="B31">
        <v>15</v>
      </c>
      <c r="C31" s="4" t="s">
        <v>65</v>
      </c>
      <c r="D31" s="4">
        <v>32</v>
      </c>
      <c r="E31" s="4" t="s">
        <v>34</v>
      </c>
      <c r="F31" s="4" t="s">
        <v>67</v>
      </c>
      <c r="G31">
        <v>107</v>
      </c>
      <c r="H31" t="s">
        <v>36</v>
      </c>
      <c r="I31" t="s">
        <v>37</v>
      </c>
      <c r="J31" t="s">
        <v>34</v>
      </c>
      <c r="K31" t="s">
        <v>38</v>
      </c>
      <c r="L31" t="s">
        <v>44</v>
      </c>
      <c r="M31" t="s">
        <v>40</v>
      </c>
      <c r="N31" t="s">
        <v>45</v>
      </c>
      <c r="O31">
        <v>25</v>
      </c>
      <c r="P31">
        <v>5</v>
      </c>
      <c r="Q31">
        <v>0</v>
      </c>
      <c r="R31">
        <v>0</v>
      </c>
      <c r="S31">
        <v>0</v>
      </c>
      <c r="T31">
        <v>33</v>
      </c>
      <c r="U31">
        <v>0</v>
      </c>
      <c r="V31">
        <v>0</v>
      </c>
      <c r="W31">
        <v>0</v>
      </c>
      <c r="X31">
        <v>0</v>
      </c>
      <c r="Y31">
        <v>0</v>
      </c>
      <c r="Z31">
        <v>58</v>
      </c>
      <c r="AA31">
        <v>0</v>
      </c>
      <c r="AD31">
        <v>0</v>
      </c>
      <c r="AE31">
        <v>58</v>
      </c>
      <c r="AF31">
        <v>43</v>
      </c>
      <c r="AG31" s="1">
        <f>AF31/AE31</f>
        <v>0.74137931034482762</v>
      </c>
    </row>
    <row r="32" spans="1:33" ht="30" x14ac:dyDescent="0.25">
      <c r="A32">
        <v>366776</v>
      </c>
      <c r="B32">
        <v>87</v>
      </c>
      <c r="C32" s="4" t="s">
        <v>65</v>
      </c>
      <c r="D32" s="4">
        <v>32</v>
      </c>
      <c r="E32" s="4" t="s">
        <v>34</v>
      </c>
      <c r="F32" s="4" t="s">
        <v>169</v>
      </c>
      <c r="G32">
        <v>1104</v>
      </c>
      <c r="H32" t="s">
        <v>56</v>
      </c>
      <c r="I32" t="s">
        <v>37</v>
      </c>
      <c r="J32" t="s">
        <v>34</v>
      </c>
      <c r="K32" t="s">
        <v>38</v>
      </c>
      <c r="L32" t="s">
        <v>39</v>
      </c>
      <c r="M32" t="s">
        <v>40</v>
      </c>
      <c r="O32">
        <v>0</v>
      </c>
      <c r="P32">
        <v>0</v>
      </c>
      <c r="Q32">
        <v>0</v>
      </c>
      <c r="R32">
        <v>0</v>
      </c>
      <c r="S32">
        <v>0</v>
      </c>
      <c r="T32">
        <v>3</v>
      </c>
      <c r="U32">
        <v>0</v>
      </c>
      <c r="V32">
        <v>0</v>
      </c>
      <c r="W32">
        <v>0</v>
      </c>
      <c r="X32">
        <v>0</v>
      </c>
      <c r="Y32">
        <v>0</v>
      </c>
      <c r="Z32">
        <v>3</v>
      </c>
      <c r="AA32">
        <v>0</v>
      </c>
      <c r="AD32">
        <v>0</v>
      </c>
      <c r="AE32">
        <v>3</v>
      </c>
      <c r="AF32">
        <v>0</v>
      </c>
      <c r="AG32" s="1">
        <f>AF32/AE32</f>
        <v>0</v>
      </c>
    </row>
    <row r="33" spans="1:33" ht="30" x14ac:dyDescent="0.25">
      <c r="A33">
        <v>366777</v>
      </c>
      <c r="B33">
        <v>88</v>
      </c>
      <c r="C33" s="4" t="s">
        <v>65</v>
      </c>
      <c r="D33" s="4">
        <v>32</v>
      </c>
      <c r="E33" s="4" t="s">
        <v>34</v>
      </c>
      <c r="F33" s="4" t="s">
        <v>170</v>
      </c>
      <c r="G33">
        <v>1105</v>
      </c>
      <c r="H33" t="s">
        <v>47</v>
      </c>
      <c r="I33" t="s">
        <v>37</v>
      </c>
      <c r="J33" t="s">
        <v>34</v>
      </c>
      <c r="K33" t="s">
        <v>38</v>
      </c>
      <c r="L33" t="s">
        <v>39</v>
      </c>
      <c r="M33" t="s">
        <v>40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D33">
        <v>0</v>
      </c>
      <c r="AE33">
        <v>0</v>
      </c>
      <c r="AF33">
        <v>0</v>
      </c>
      <c r="AG33" s="1">
        <v>0</v>
      </c>
    </row>
    <row r="34" spans="1:33" ht="30" x14ac:dyDescent="0.25">
      <c r="A34">
        <v>366705</v>
      </c>
      <c r="B34">
        <v>16</v>
      </c>
      <c r="C34" s="4" t="s">
        <v>68</v>
      </c>
      <c r="D34" s="4">
        <v>36</v>
      </c>
      <c r="E34" s="4" t="s">
        <v>69</v>
      </c>
      <c r="F34" s="4" t="s">
        <v>70</v>
      </c>
      <c r="G34">
        <v>117</v>
      </c>
      <c r="H34" t="s">
        <v>36</v>
      </c>
      <c r="I34" t="s">
        <v>40</v>
      </c>
      <c r="J34" t="s">
        <v>34</v>
      </c>
      <c r="K34" t="s">
        <v>71</v>
      </c>
      <c r="L34" t="s">
        <v>44</v>
      </c>
      <c r="M34" t="s">
        <v>40</v>
      </c>
      <c r="N34" t="s">
        <v>45</v>
      </c>
      <c r="O34">
        <v>8</v>
      </c>
      <c r="P34">
        <v>2</v>
      </c>
      <c r="Q34">
        <v>0</v>
      </c>
      <c r="R34">
        <v>0</v>
      </c>
      <c r="S34">
        <v>0</v>
      </c>
      <c r="T34">
        <v>1</v>
      </c>
      <c r="U34">
        <v>0</v>
      </c>
      <c r="V34">
        <v>0</v>
      </c>
      <c r="W34">
        <v>0</v>
      </c>
      <c r="X34">
        <v>0</v>
      </c>
      <c r="Y34">
        <v>0</v>
      </c>
      <c r="Z34">
        <v>9</v>
      </c>
      <c r="AA34">
        <v>0</v>
      </c>
      <c r="AD34">
        <v>0</v>
      </c>
      <c r="AE34">
        <v>9</v>
      </c>
      <c r="AF34">
        <v>10</v>
      </c>
      <c r="AG34" s="1">
        <f>AF34/AE34</f>
        <v>1.1111111111111112</v>
      </c>
    </row>
    <row r="35" spans="1:33" ht="30" x14ac:dyDescent="0.25">
      <c r="A35">
        <v>366722</v>
      </c>
      <c r="B35">
        <v>33</v>
      </c>
      <c r="C35" s="4" t="s">
        <v>68</v>
      </c>
      <c r="D35" s="4">
        <v>36</v>
      </c>
      <c r="E35" s="4" t="s">
        <v>69</v>
      </c>
      <c r="F35" s="4" t="s">
        <v>99</v>
      </c>
      <c r="G35">
        <v>170</v>
      </c>
      <c r="H35" t="s">
        <v>56</v>
      </c>
      <c r="I35" t="s">
        <v>40</v>
      </c>
      <c r="J35" t="s">
        <v>34</v>
      </c>
      <c r="K35" t="s">
        <v>71</v>
      </c>
      <c r="L35" t="s">
        <v>44</v>
      </c>
      <c r="M35" t="s">
        <v>40</v>
      </c>
      <c r="O35">
        <v>6</v>
      </c>
      <c r="P35">
        <v>2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6</v>
      </c>
      <c r="AA35">
        <v>0</v>
      </c>
      <c r="AD35">
        <v>0</v>
      </c>
      <c r="AE35">
        <v>6</v>
      </c>
      <c r="AF35">
        <v>0</v>
      </c>
      <c r="AG35" s="1">
        <f>AF35/AE35</f>
        <v>0</v>
      </c>
    </row>
    <row r="36" spans="1:33" ht="30" x14ac:dyDescent="0.25">
      <c r="A36">
        <v>366756</v>
      </c>
      <c r="B36">
        <v>67</v>
      </c>
      <c r="C36" s="4" t="s">
        <v>68</v>
      </c>
      <c r="D36" s="4">
        <v>36</v>
      </c>
      <c r="E36" s="4" t="s">
        <v>69</v>
      </c>
      <c r="F36" s="4" t="s">
        <v>147</v>
      </c>
      <c r="G36">
        <v>298</v>
      </c>
      <c r="H36" t="s">
        <v>36</v>
      </c>
      <c r="I36" t="s">
        <v>40</v>
      </c>
      <c r="J36" t="s">
        <v>34</v>
      </c>
      <c r="K36" t="s">
        <v>71</v>
      </c>
      <c r="L36" t="s">
        <v>44</v>
      </c>
      <c r="M36" t="s">
        <v>40</v>
      </c>
      <c r="N36" t="s">
        <v>45</v>
      </c>
      <c r="O36">
        <v>21</v>
      </c>
      <c r="P36">
        <v>4</v>
      </c>
      <c r="Q36">
        <v>0</v>
      </c>
      <c r="R36">
        <v>0</v>
      </c>
      <c r="S36">
        <v>0</v>
      </c>
      <c r="T36">
        <v>1</v>
      </c>
      <c r="U36">
        <v>0</v>
      </c>
      <c r="V36">
        <v>0</v>
      </c>
      <c r="W36">
        <v>0</v>
      </c>
      <c r="X36">
        <v>0</v>
      </c>
      <c r="Y36">
        <v>0</v>
      </c>
      <c r="Z36">
        <v>22</v>
      </c>
      <c r="AA36">
        <v>0</v>
      </c>
      <c r="AD36">
        <v>0</v>
      </c>
      <c r="AE36">
        <v>22</v>
      </c>
      <c r="AF36">
        <v>7</v>
      </c>
      <c r="AG36" s="1">
        <f>AF36/AE36</f>
        <v>0.31818181818181818</v>
      </c>
    </row>
    <row r="37" spans="1:33" ht="30" x14ac:dyDescent="0.25">
      <c r="A37">
        <v>366771</v>
      </c>
      <c r="B37">
        <v>82</v>
      </c>
      <c r="C37" s="4" t="s">
        <v>68</v>
      </c>
      <c r="D37" s="4">
        <v>36</v>
      </c>
      <c r="E37" s="4" t="s">
        <v>69</v>
      </c>
      <c r="F37" s="4" t="s">
        <v>164</v>
      </c>
      <c r="G37">
        <v>1054</v>
      </c>
      <c r="H37" t="s">
        <v>56</v>
      </c>
      <c r="I37" t="s">
        <v>40</v>
      </c>
      <c r="J37" t="s">
        <v>34</v>
      </c>
      <c r="K37" t="s">
        <v>71</v>
      </c>
      <c r="L37" t="s">
        <v>44</v>
      </c>
      <c r="M37" t="s">
        <v>40</v>
      </c>
      <c r="O37">
        <v>16</v>
      </c>
      <c r="P37">
        <v>2</v>
      </c>
      <c r="Q37">
        <v>0</v>
      </c>
      <c r="R37">
        <v>0</v>
      </c>
      <c r="S37">
        <v>0</v>
      </c>
      <c r="T37">
        <v>1</v>
      </c>
      <c r="U37">
        <v>0</v>
      </c>
      <c r="V37">
        <v>0</v>
      </c>
      <c r="W37">
        <v>0</v>
      </c>
      <c r="X37">
        <v>0</v>
      </c>
      <c r="Y37">
        <v>0</v>
      </c>
      <c r="Z37">
        <v>17</v>
      </c>
      <c r="AA37">
        <v>0</v>
      </c>
      <c r="AD37">
        <v>0</v>
      </c>
      <c r="AE37">
        <v>17</v>
      </c>
      <c r="AF37">
        <v>3</v>
      </c>
      <c r="AG37" s="1">
        <f>AF37/AE37</f>
        <v>0.17647058823529413</v>
      </c>
    </row>
    <row r="38" spans="1:33" ht="30" x14ac:dyDescent="0.25">
      <c r="A38">
        <v>366773</v>
      </c>
      <c r="B38">
        <v>84</v>
      </c>
      <c r="C38" s="4" t="s">
        <v>68</v>
      </c>
      <c r="D38" s="4">
        <v>36</v>
      </c>
      <c r="E38" s="4" t="s">
        <v>69</v>
      </c>
      <c r="F38" s="4" t="s">
        <v>166</v>
      </c>
      <c r="G38">
        <v>1066</v>
      </c>
      <c r="H38" t="s">
        <v>47</v>
      </c>
      <c r="I38" t="s">
        <v>40</v>
      </c>
      <c r="J38" t="s">
        <v>34</v>
      </c>
      <c r="K38" t="s">
        <v>71</v>
      </c>
      <c r="L38" t="s">
        <v>39</v>
      </c>
      <c r="M38" t="s">
        <v>40</v>
      </c>
      <c r="O38">
        <v>9</v>
      </c>
      <c r="P38">
        <v>3</v>
      </c>
      <c r="Q38">
        <v>0</v>
      </c>
      <c r="R38">
        <v>0</v>
      </c>
      <c r="S38">
        <v>0</v>
      </c>
      <c r="T38">
        <v>1</v>
      </c>
      <c r="U38">
        <v>0</v>
      </c>
      <c r="V38">
        <v>0</v>
      </c>
      <c r="W38">
        <v>0</v>
      </c>
      <c r="X38">
        <v>0</v>
      </c>
      <c r="Y38">
        <v>0</v>
      </c>
      <c r="Z38">
        <v>10</v>
      </c>
      <c r="AA38">
        <v>0</v>
      </c>
      <c r="AD38">
        <v>0</v>
      </c>
      <c r="AE38">
        <v>10</v>
      </c>
      <c r="AF38">
        <v>10</v>
      </c>
      <c r="AG38" s="1">
        <f>AF38/AE38</f>
        <v>1</v>
      </c>
    </row>
    <row r="39" spans="1:33" ht="30" x14ac:dyDescent="0.25">
      <c r="A39">
        <v>366733</v>
      </c>
      <c r="B39">
        <v>44</v>
      </c>
      <c r="C39" s="4" t="s">
        <v>118</v>
      </c>
      <c r="D39" s="4">
        <v>38</v>
      </c>
      <c r="E39" s="4" t="s">
        <v>69</v>
      </c>
      <c r="F39" s="4" t="s">
        <v>119</v>
      </c>
      <c r="G39">
        <v>200</v>
      </c>
      <c r="H39" t="s">
        <v>36</v>
      </c>
      <c r="I39" t="s">
        <v>40</v>
      </c>
      <c r="J39" t="s">
        <v>34</v>
      </c>
      <c r="K39" t="s">
        <v>71</v>
      </c>
      <c r="L39" t="s">
        <v>39</v>
      </c>
      <c r="M39" t="s">
        <v>40</v>
      </c>
      <c r="N39" t="s">
        <v>41</v>
      </c>
      <c r="O39">
        <v>3</v>
      </c>
      <c r="P39">
        <v>1</v>
      </c>
      <c r="Q39">
        <v>0</v>
      </c>
      <c r="R39">
        <v>0</v>
      </c>
      <c r="S39">
        <v>0</v>
      </c>
      <c r="T39">
        <v>2</v>
      </c>
      <c r="U39">
        <v>0</v>
      </c>
      <c r="V39">
        <v>0</v>
      </c>
      <c r="W39">
        <v>0</v>
      </c>
      <c r="X39">
        <v>0</v>
      </c>
      <c r="Y39">
        <v>0</v>
      </c>
      <c r="Z39">
        <v>5</v>
      </c>
      <c r="AA39">
        <v>0</v>
      </c>
      <c r="AD39">
        <v>0</v>
      </c>
      <c r="AE39">
        <v>5</v>
      </c>
      <c r="AF39">
        <v>0</v>
      </c>
      <c r="AG39" s="1">
        <f>AF39/AE39</f>
        <v>0</v>
      </c>
    </row>
    <row r="40" spans="1:33" ht="30" x14ac:dyDescent="0.25">
      <c r="A40">
        <v>366708</v>
      </c>
      <c r="B40">
        <v>19</v>
      </c>
      <c r="C40" s="4" t="s">
        <v>76</v>
      </c>
      <c r="D40" s="4">
        <v>40</v>
      </c>
      <c r="E40" s="4" t="s">
        <v>69</v>
      </c>
      <c r="F40" s="4" t="s">
        <v>77</v>
      </c>
      <c r="G40">
        <v>120</v>
      </c>
      <c r="H40" t="s">
        <v>36</v>
      </c>
      <c r="I40" t="s">
        <v>40</v>
      </c>
      <c r="J40" t="s">
        <v>34</v>
      </c>
      <c r="K40" t="s">
        <v>71</v>
      </c>
      <c r="L40" t="s">
        <v>78</v>
      </c>
      <c r="M40" t="s">
        <v>40</v>
      </c>
      <c r="N40" t="s">
        <v>45</v>
      </c>
      <c r="O40">
        <v>17</v>
      </c>
      <c r="P40">
        <v>4</v>
      </c>
      <c r="Q40">
        <v>0</v>
      </c>
      <c r="R40">
        <v>0</v>
      </c>
      <c r="S40">
        <v>0</v>
      </c>
      <c r="T40">
        <v>2</v>
      </c>
      <c r="U40">
        <v>0</v>
      </c>
      <c r="V40">
        <v>0</v>
      </c>
      <c r="W40">
        <v>0</v>
      </c>
      <c r="X40">
        <v>0</v>
      </c>
      <c r="Y40">
        <v>0</v>
      </c>
      <c r="Z40">
        <v>19</v>
      </c>
      <c r="AA40">
        <v>0</v>
      </c>
      <c r="AD40">
        <v>0</v>
      </c>
      <c r="AE40">
        <v>19</v>
      </c>
      <c r="AF40">
        <v>0</v>
      </c>
      <c r="AG40" s="1">
        <f>AF40/AE40</f>
        <v>0</v>
      </c>
    </row>
    <row r="41" spans="1:33" ht="30" x14ac:dyDescent="0.25">
      <c r="A41">
        <v>366713</v>
      </c>
      <c r="B41">
        <v>24</v>
      </c>
      <c r="C41" s="4" t="s">
        <v>87</v>
      </c>
      <c r="D41" s="4">
        <v>42</v>
      </c>
      <c r="E41" s="4" t="s">
        <v>69</v>
      </c>
      <c r="F41" s="4" t="s">
        <v>88</v>
      </c>
      <c r="G41">
        <v>153</v>
      </c>
      <c r="H41" t="s">
        <v>36</v>
      </c>
      <c r="I41" t="s">
        <v>40</v>
      </c>
      <c r="J41" t="s">
        <v>34</v>
      </c>
      <c r="K41" t="s">
        <v>71</v>
      </c>
      <c r="L41" t="s">
        <v>39</v>
      </c>
      <c r="M41" t="s">
        <v>40</v>
      </c>
      <c r="N41" t="s">
        <v>41</v>
      </c>
      <c r="O41">
        <v>0</v>
      </c>
      <c r="P41">
        <v>0</v>
      </c>
      <c r="Q41">
        <v>0</v>
      </c>
      <c r="R41">
        <v>0</v>
      </c>
      <c r="S41">
        <v>0</v>
      </c>
      <c r="T41">
        <v>1</v>
      </c>
      <c r="U41">
        <v>0</v>
      </c>
      <c r="V41">
        <v>0</v>
      </c>
      <c r="W41">
        <v>0</v>
      </c>
      <c r="X41">
        <v>0</v>
      </c>
      <c r="Y41">
        <v>0</v>
      </c>
      <c r="Z41">
        <v>1</v>
      </c>
      <c r="AA41">
        <v>0</v>
      </c>
      <c r="AD41">
        <v>0</v>
      </c>
      <c r="AE41">
        <v>1</v>
      </c>
      <c r="AF41">
        <v>3</v>
      </c>
      <c r="AG41" s="1">
        <f>AF41/AE41</f>
        <v>3</v>
      </c>
    </row>
    <row r="42" spans="1:33" ht="30" x14ac:dyDescent="0.25">
      <c r="A42">
        <v>366774</v>
      </c>
      <c r="B42">
        <v>85</v>
      </c>
      <c r="C42" s="4" t="s">
        <v>87</v>
      </c>
      <c r="D42" s="4">
        <v>42</v>
      </c>
      <c r="E42" s="4" t="s">
        <v>69</v>
      </c>
      <c r="F42" s="4" t="s">
        <v>167</v>
      </c>
      <c r="G42">
        <v>1067</v>
      </c>
      <c r="H42" t="s">
        <v>56</v>
      </c>
      <c r="I42" t="s">
        <v>40</v>
      </c>
      <c r="J42" t="s">
        <v>34</v>
      </c>
      <c r="K42" t="s">
        <v>71</v>
      </c>
      <c r="L42" t="s">
        <v>78</v>
      </c>
      <c r="M42" t="s">
        <v>40</v>
      </c>
      <c r="O42">
        <v>12</v>
      </c>
      <c r="P42">
        <v>6</v>
      </c>
      <c r="Q42">
        <v>0</v>
      </c>
      <c r="R42">
        <v>0</v>
      </c>
      <c r="S42">
        <v>0</v>
      </c>
      <c r="T42">
        <v>1</v>
      </c>
      <c r="U42">
        <v>0</v>
      </c>
      <c r="V42">
        <v>0</v>
      </c>
      <c r="W42">
        <v>0</v>
      </c>
      <c r="X42">
        <v>0</v>
      </c>
      <c r="Y42">
        <v>0</v>
      </c>
      <c r="Z42">
        <v>13</v>
      </c>
      <c r="AA42">
        <v>0</v>
      </c>
      <c r="AD42">
        <v>0</v>
      </c>
      <c r="AE42">
        <v>13</v>
      </c>
      <c r="AF42">
        <v>20</v>
      </c>
      <c r="AG42" s="1">
        <f>AF42/AE42</f>
        <v>1.5384615384615385</v>
      </c>
    </row>
    <row r="43" spans="1:33" ht="30" x14ac:dyDescent="0.25">
      <c r="A43">
        <v>366775</v>
      </c>
      <c r="B43">
        <v>86</v>
      </c>
      <c r="C43" s="4" t="s">
        <v>87</v>
      </c>
      <c r="D43" s="4">
        <v>42</v>
      </c>
      <c r="E43" s="4" t="s">
        <v>69</v>
      </c>
      <c r="F43" s="4" t="s">
        <v>168</v>
      </c>
      <c r="G43">
        <v>1068</v>
      </c>
      <c r="H43" t="s">
        <v>47</v>
      </c>
      <c r="I43" t="s">
        <v>40</v>
      </c>
      <c r="J43" t="s">
        <v>34</v>
      </c>
      <c r="K43" t="s">
        <v>71</v>
      </c>
      <c r="L43" t="s">
        <v>39</v>
      </c>
      <c r="M43" t="s">
        <v>40</v>
      </c>
      <c r="O43">
        <v>7</v>
      </c>
      <c r="P43">
        <v>3</v>
      </c>
      <c r="Q43">
        <v>0</v>
      </c>
      <c r="R43">
        <v>0</v>
      </c>
      <c r="S43">
        <v>0</v>
      </c>
      <c r="T43">
        <v>2</v>
      </c>
      <c r="U43">
        <v>0</v>
      </c>
      <c r="V43">
        <v>0</v>
      </c>
      <c r="W43">
        <v>0</v>
      </c>
      <c r="X43">
        <v>0</v>
      </c>
      <c r="Y43">
        <v>0</v>
      </c>
      <c r="Z43">
        <v>9</v>
      </c>
      <c r="AA43">
        <v>0</v>
      </c>
      <c r="AD43">
        <v>0</v>
      </c>
      <c r="AE43">
        <v>9</v>
      </c>
      <c r="AF43">
        <v>9</v>
      </c>
      <c r="AG43" s="1">
        <f>AF43/AE43</f>
        <v>1</v>
      </c>
    </row>
    <row r="44" spans="1:33" ht="30" x14ac:dyDescent="0.25">
      <c r="A44">
        <v>366726</v>
      </c>
      <c r="B44">
        <v>37</v>
      </c>
      <c r="C44" s="4" t="s">
        <v>105</v>
      </c>
      <c r="D44" s="4">
        <v>43</v>
      </c>
      <c r="E44" s="4" t="s">
        <v>69</v>
      </c>
      <c r="F44" s="4" t="s">
        <v>106</v>
      </c>
      <c r="G44">
        <v>174</v>
      </c>
      <c r="H44" t="s">
        <v>36</v>
      </c>
      <c r="I44" t="s">
        <v>40</v>
      </c>
      <c r="J44" t="s">
        <v>34</v>
      </c>
      <c r="K44" t="s">
        <v>71</v>
      </c>
      <c r="L44" t="s">
        <v>78</v>
      </c>
      <c r="M44" t="s">
        <v>40</v>
      </c>
      <c r="N44" t="s">
        <v>45</v>
      </c>
      <c r="O44">
        <v>8</v>
      </c>
      <c r="P44">
        <v>4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8</v>
      </c>
      <c r="AA44">
        <v>0</v>
      </c>
      <c r="AD44">
        <v>0</v>
      </c>
      <c r="AE44">
        <v>8</v>
      </c>
      <c r="AF44">
        <v>0</v>
      </c>
      <c r="AG44" s="1">
        <f>AF44/AE44</f>
        <v>0</v>
      </c>
    </row>
    <row r="45" spans="1:33" ht="30" x14ac:dyDescent="0.25">
      <c r="A45">
        <v>366763</v>
      </c>
      <c r="B45">
        <v>74</v>
      </c>
      <c r="C45" s="4" t="s">
        <v>105</v>
      </c>
      <c r="D45" s="4">
        <v>43</v>
      </c>
      <c r="E45" s="4" t="s">
        <v>69</v>
      </c>
      <c r="F45" s="4" t="s">
        <v>156</v>
      </c>
      <c r="G45">
        <v>904</v>
      </c>
      <c r="H45" t="s">
        <v>56</v>
      </c>
      <c r="I45" t="s">
        <v>40</v>
      </c>
      <c r="J45" t="s">
        <v>34</v>
      </c>
      <c r="K45" t="s">
        <v>71</v>
      </c>
      <c r="L45" t="s">
        <v>39</v>
      </c>
      <c r="M45" t="s">
        <v>40</v>
      </c>
      <c r="O45">
        <v>12</v>
      </c>
      <c r="P45">
        <v>4</v>
      </c>
      <c r="Q45">
        <v>0</v>
      </c>
      <c r="R45">
        <v>0</v>
      </c>
      <c r="S45">
        <v>0</v>
      </c>
      <c r="T45">
        <v>1</v>
      </c>
      <c r="U45">
        <v>0</v>
      </c>
      <c r="V45">
        <v>0</v>
      </c>
      <c r="W45">
        <v>0</v>
      </c>
      <c r="X45">
        <v>0</v>
      </c>
      <c r="Y45">
        <v>0</v>
      </c>
      <c r="Z45">
        <v>13</v>
      </c>
      <c r="AA45">
        <v>0</v>
      </c>
      <c r="AD45">
        <v>0</v>
      </c>
      <c r="AE45">
        <v>13</v>
      </c>
      <c r="AF45">
        <v>0</v>
      </c>
      <c r="AG45" s="1">
        <f>AF45/AE45</f>
        <v>0</v>
      </c>
    </row>
    <row r="46" spans="1:33" ht="30" x14ac:dyDescent="0.25">
      <c r="A46">
        <v>366706</v>
      </c>
      <c r="B46">
        <v>17</v>
      </c>
      <c r="C46" s="4" t="s">
        <v>72</v>
      </c>
      <c r="D46" s="4">
        <v>44</v>
      </c>
      <c r="E46" s="4" t="s">
        <v>69</v>
      </c>
      <c r="F46" s="4" t="s">
        <v>73</v>
      </c>
      <c r="G46">
        <v>118</v>
      </c>
      <c r="H46" t="s">
        <v>36</v>
      </c>
      <c r="I46" t="s">
        <v>40</v>
      </c>
      <c r="J46" t="s">
        <v>34</v>
      </c>
      <c r="K46" t="s">
        <v>71</v>
      </c>
      <c r="L46" t="s">
        <v>39</v>
      </c>
      <c r="M46" t="s">
        <v>40</v>
      </c>
      <c r="N46" t="s">
        <v>41</v>
      </c>
      <c r="O46">
        <v>0</v>
      </c>
      <c r="P46">
        <v>0</v>
      </c>
      <c r="Q46">
        <v>0</v>
      </c>
      <c r="R46">
        <v>0</v>
      </c>
      <c r="S46">
        <v>0</v>
      </c>
      <c r="T46">
        <v>1</v>
      </c>
      <c r="U46">
        <v>0</v>
      </c>
      <c r="V46">
        <v>0</v>
      </c>
      <c r="W46">
        <v>0</v>
      </c>
      <c r="X46">
        <v>0</v>
      </c>
      <c r="Y46">
        <v>0</v>
      </c>
      <c r="Z46">
        <v>1</v>
      </c>
      <c r="AA46">
        <v>0</v>
      </c>
      <c r="AD46">
        <v>0</v>
      </c>
      <c r="AE46">
        <v>1</v>
      </c>
      <c r="AF46">
        <v>1</v>
      </c>
      <c r="AG46" s="1">
        <f>AF46/AE46</f>
        <v>1</v>
      </c>
    </row>
    <row r="47" spans="1:33" ht="30" x14ac:dyDescent="0.25">
      <c r="A47">
        <v>366728</v>
      </c>
      <c r="B47">
        <v>39</v>
      </c>
      <c r="C47" s="4" t="s">
        <v>109</v>
      </c>
      <c r="D47" s="4">
        <v>45</v>
      </c>
      <c r="E47" s="4" t="s">
        <v>69</v>
      </c>
      <c r="F47" s="4" t="s">
        <v>110</v>
      </c>
      <c r="G47">
        <v>180</v>
      </c>
      <c r="H47" t="s">
        <v>36</v>
      </c>
      <c r="I47" t="s">
        <v>40</v>
      </c>
      <c r="J47" t="s">
        <v>34</v>
      </c>
      <c r="K47" t="s">
        <v>71</v>
      </c>
      <c r="L47" t="s">
        <v>39</v>
      </c>
      <c r="M47" t="s">
        <v>40</v>
      </c>
      <c r="N47" t="s">
        <v>41</v>
      </c>
      <c r="O47">
        <v>8</v>
      </c>
      <c r="P47">
        <v>2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8</v>
      </c>
      <c r="AA47">
        <v>0</v>
      </c>
      <c r="AD47">
        <v>0</v>
      </c>
      <c r="AE47">
        <v>8</v>
      </c>
      <c r="AF47">
        <v>0</v>
      </c>
      <c r="AG47" s="1">
        <f>AF47/AE47</f>
        <v>0</v>
      </c>
    </row>
    <row r="48" spans="1:33" ht="30" x14ac:dyDescent="0.25">
      <c r="A48">
        <v>366755</v>
      </c>
      <c r="B48">
        <v>66</v>
      </c>
      <c r="C48" s="4" t="s">
        <v>109</v>
      </c>
      <c r="D48" s="4">
        <v>45</v>
      </c>
      <c r="E48" s="4" t="s">
        <v>69</v>
      </c>
      <c r="F48" s="4" t="s">
        <v>146</v>
      </c>
      <c r="G48">
        <v>291</v>
      </c>
      <c r="H48" t="s">
        <v>47</v>
      </c>
      <c r="I48" t="s">
        <v>40</v>
      </c>
      <c r="J48" t="s">
        <v>34</v>
      </c>
      <c r="K48" t="s">
        <v>71</v>
      </c>
      <c r="L48" t="s">
        <v>39</v>
      </c>
      <c r="M48" t="s">
        <v>40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D48">
        <v>0</v>
      </c>
      <c r="AE48">
        <v>0</v>
      </c>
      <c r="AF48">
        <v>0</v>
      </c>
      <c r="AG48" s="1">
        <v>0</v>
      </c>
    </row>
    <row r="49" spans="1:33" ht="30" x14ac:dyDescent="0.25">
      <c r="A49">
        <v>366710</v>
      </c>
      <c r="B49">
        <v>21</v>
      </c>
      <c r="C49" s="4" t="s">
        <v>82</v>
      </c>
      <c r="D49" s="4">
        <v>46</v>
      </c>
      <c r="E49" s="4" t="s">
        <v>69</v>
      </c>
      <c r="F49" s="4" t="s">
        <v>83</v>
      </c>
      <c r="G49">
        <v>125</v>
      </c>
      <c r="H49" t="s">
        <v>36</v>
      </c>
      <c r="I49" t="s">
        <v>40</v>
      </c>
      <c r="J49" t="s">
        <v>34</v>
      </c>
      <c r="K49" t="s">
        <v>71</v>
      </c>
      <c r="L49" t="s">
        <v>39</v>
      </c>
      <c r="M49" t="s">
        <v>40</v>
      </c>
      <c r="N49" t="s">
        <v>41</v>
      </c>
      <c r="O49">
        <v>0</v>
      </c>
      <c r="P49">
        <v>0</v>
      </c>
      <c r="Q49">
        <v>0</v>
      </c>
      <c r="R49">
        <v>0</v>
      </c>
      <c r="S49">
        <v>0</v>
      </c>
      <c r="T49">
        <v>2</v>
      </c>
      <c r="U49">
        <v>0</v>
      </c>
      <c r="V49">
        <v>0</v>
      </c>
      <c r="W49">
        <v>0</v>
      </c>
      <c r="X49">
        <v>0</v>
      </c>
      <c r="Y49">
        <v>0</v>
      </c>
      <c r="Z49">
        <v>2</v>
      </c>
      <c r="AA49">
        <v>0</v>
      </c>
      <c r="AD49">
        <v>0</v>
      </c>
      <c r="AE49">
        <v>2</v>
      </c>
      <c r="AF49">
        <v>0</v>
      </c>
      <c r="AG49" s="1">
        <f>AF49/AE49</f>
        <v>0</v>
      </c>
    </row>
    <row r="50" spans="1:33" ht="30" x14ac:dyDescent="0.25">
      <c r="A50">
        <v>366711</v>
      </c>
      <c r="B50">
        <v>22</v>
      </c>
      <c r="C50" s="4" t="s">
        <v>82</v>
      </c>
      <c r="D50" s="4">
        <v>46</v>
      </c>
      <c r="E50" s="4" t="s">
        <v>69</v>
      </c>
      <c r="F50" s="4" t="s">
        <v>84</v>
      </c>
      <c r="G50">
        <v>128</v>
      </c>
      <c r="H50" t="s">
        <v>47</v>
      </c>
      <c r="I50" t="s">
        <v>40</v>
      </c>
      <c r="J50" t="s">
        <v>34</v>
      </c>
      <c r="K50" t="s">
        <v>71</v>
      </c>
      <c r="L50" t="s">
        <v>39</v>
      </c>
      <c r="M50" t="s">
        <v>40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D50">
        <v>0</v>
      </c>
      <c r="AE50">
        <v>0</v>
      </c>
      <c r="AF50">
        <v>0</v>
      </c>
      <c r="AG50" s="1">
        <v>0</v>
      </c>
    </row>
    <row r="51" spans="1:33" ht="30" x14ac:dyDescent="0.25">
      <c r="A51">
        <v>366734</v>
      </c>
      <c r="B51">
        <v>45</v>
      </c>
      <c r="C51" s="4" t="s">
        <v>120</v>
      </c>
      <c r="D51" s="4">
        <v>47</v>
      </c>
      <c r="E51" s="4" t="s">
        <v>69</v>
      </c>
      <c r="F51" s="4" t="s">
        <v>121</v>
      </c>
      <c r="G51">
        <v>201</v>
      </c>
      <c r="H51" t="s">
        <v>36</v>
      </c>
      <c r="I51" t="s">
        <v>40</v>
      </c>
      <c r="J51" t="s">
        <v>34</v>
      </c>
      <c r="K51" t="s">
        <v>71</v>
      </c>
      <c r="L51" t="s">
        <v>39</v>
      </c>
      <c r="M51" t="s">
        <v>40</v>
      </c>
      <c r="N51" t="s">
        <v>41</v>
      </c>
      <c r="O51">
        <v>0</v>
      </c>
      <c r="P51">
        <v>0</v>
      </c>
      <c r="Q51">
        <v>0</v>
      </c>
      <c r="R51">
        <v>0</v>
      </c>
      <c r="S51">
        <v>0</v>
      </c>
      <c r="T51">
        <v>1</v>
      </c>
      <c r="U51">
        <v>0</v>
      </c>
      <c r="V51">
        <v>0</v>
      </c>
      <c r="W51">
        <v>0</v>
      </c>
      <c r="X51">
        <v>0</v>
      </c>
      <c r="Y51">
        <v>0</v>
      </c>
      <c r="Z51">
        <v>1</v>
      </c>
      <c r="AA51">
        <v>0</v>
      </c>
      <c r="AD51">
        <v>0</v>
      </c>
      <c r="AE51">
        <v>1</v>
      </c>
      <c r="AF51">
        <v>0</v>
      </c>
      <c r="AG51" s="1">
        <f>AF51/AE51</f>
        <v>0</v>
      </c>
    </row>
    <row r="52" spans="1:33" ht="45" x14ac:dyDescent="0.25">
      <c r="A52">
        <v>366725</v>
      </c>
      <c r="B52">
        <v>36</v>
      </c>
      <c r="C52" s="4" t="s">
        <v>103</v>
      </c>
      <c r="D52" s="4">
        <v>48</v>
      </c>
      <c r="E52" s="4" t="s">
        <v>69</v>
      </c>
      <c r="F52" s="4" t="s">
        <v>104</v>
      </c>
      <c r="G52">
        <v>173</v>
      </c>
      <c r="H52" t="s">
        <v>36</v>
      </c>
      <c r="I52" t="s">
        <v>40</v>
      </c>
      <c r="J52" t="s">
        <v>34</v>
      </c>
      <c r="K52" t="s">
        <v>71</v>
      </c>
      <c r="L52" t="s">
        <v>44</v>
      </c>
      <c r="M52" t="s">
        <v>40</v>
      </c>
      <c r="N52" t="s">
        <v>45</v>
      </c>
      <c r="O52">
        <v>6</v>
      </c>
      <c r="P52">
        <v>1</v>
      </c>
      <c r="Q52">
        <v>0</v>
      </c>
      <c r="R52">
        <v>0</v>
      </c>
      <c r="S52">
        <v>0</v>
      </c>
      <c r="T52">
        <v>6</v>
      </c>
      <c r="U52">
        <v>0</v>
      </c>
      <c r="V52">
        <v>0</v>
      </c>
      <c r="W52">
        <v>0</v>
      </c>
      <c r="X52">
        <v>0</v>
      </c>
      <c r="Y52">
        <v>0</v>
      </c>
      <c r="Z52">
        <v>12</v>
      </c>
      <c r="AA52">
        <v>0</v>
      </c>
      <c r="AD52">
        <v>0</v>
      </c>
      <c r="AE52">
        <v>12</v>
      </c>
      <c r="AF52">
        <v>0</v>
      </c>
      <c r="AG52" s="1">
        <f>AF52/AE52</f>
        <v>0</v>
      </c>
    </row>
    <row r="53" spans="1:33" ht="45" x14ac:dyDescent="0.25">
      <c r="A53">
        <v>366766</v>
      </c>
      <c r="B53">
        <v>77</v>
      </c>
      <c r="C53" s="4" t="s">
        <v>103</v>
      </c>
      <c r="D53" s="4">
        <v>48</v>
      </c>
      <c r="E53" s="4" t="s">
        <v>69</v>
      </c>
      <c r="F53" s="4" t="s">
        <v>158</v>
      </c>
      <c r="G53">
        <v>967</v>
      </c>
      <c r="H53" t="s">
        <v>36</v>
      </c>
      <c r="I53" t="s">
        <v>40</v>
      </c>
      <c r="J53" t="s">
        <v>34</v>
      </c>
      <c r="K53" t="s">
        <v>71</v>
      </c>
      <c r="L53" t="s">
        <v>44</v>
      </c>
      <c r="M53" t="s">
        <v>40</v>
      </c>
      <c r="N53" t="s">
        <v>45</v>
      </c>
      <c r="O53">
        <v>2</v>
      </c>
      <c r="P53">
        <v>1</v>
      </c>
      <c r="Q53">
        <v>0</v>
      </c>
      <c r="R53">
        <v>0</v>
      </c>
      <c r="S53">
        <v>0</v>
      </c>
      <c r="T53">
        <v>1</v>
      </c>
      <c r="U53">
        <v>0</v>
      </c>
      <c r="V53">
        <v>0</v>
      </c>
      <c r="W53">
        <v>0</v>
      </c>
      <c r="X53">
        <v>0</v>
      </c>
      <c r="Y53">
        <v>0</v>
      </c>
      <c r="Z53">
        <v>3</v>
      </c>
      <c r="AA53">
        <v>0</v>
      </c>
      <c r="AD53">
        <v>0</v>
      </c>
      <c r="AE53">
        <v>3</v>
      </c>
      <c r="AF53">
        <v>0</v>
      </c>
      <c r="AG53" s="1">
        <f>AF53/AE53</f>
        <v>0</v>
      </c>
    </row>
    <row r="54" spans="1:33" ht="30" x14ac:dyDescent="0.25">
      <c r="A54">
        <v>366721</v>
      </c>
      <c r="B54">
        <v>32</v>
      </c>
      <c r="C54" s="4" t="s">
        <v>97</v>
      </c>
      <c r="D54" s="4">
        <v>49</v>
      </c>
      <c r="E54" s="4" t="s">
        <v>69</v>
      </c>
      <c r="F54" s="4" t="s">
        <v>98</v>
      </c>
      <c r="G54">
        <v>169</v>
      </c>
      <c r="H54" t="s">
        <v>36</v>
      </c>
      <c r="I54" t="s">
        <v>40</v>
      </c>
      <c r="J54" t="s">
        <v>34</v>
      </c>
      <c r="K54" t="s">
        <v>71</v>
      </c>
      <c r="L54" t="s">
        <v>39</v>
      </c>
      <c r="M54" t="s">
        <v>40</v>
      </c>
      <c r="N54" t="s">
        <v>41</v>
      </c>
      <c r="O54">
        <v>8</v>
      </c>
      <c r="P54">
        <v>4</v>
      </c>
      <c r="Q54">
        <v>0</v>
      </c>
      <c r="R54">
        <v>0</v>
      </c>
      <c r="S54">
        <v>0</v>
      </c>
      <c r="T54">
        <v>4</v>
      </c>
      <c r="U54">
        <v>0</v>
      </c>
      <c r="V54">
        <v>0</v>
      </c>
      <c r="W54">
        <v>0</v>
      </c>
      <c r="X54">
        <v>0</v>
      </c>
      <c r="Y54">
        <v>0</v>
      </c>
      <c r="Z54">
        <v>12</v>
      </c>
      <c r="AA54">
        <v>0</v>
      </c>
      <c r="AD54">
        <v>0</v>
      </c>
      <c r="AE54">
        <v>12</v>
      </c>
      <c r="AF54">
        <v>1</v>
      </c>
      <c r="AG54" s="1">
        <f>AF54/AE54</f>
        <v>8.3333333333333329E-2</v>
      </c>
    </row>
    <row r="55" spans="1:33" ht="30" x14ac:dyDescent="0.25">
      <c r="A55">
        <v>366754</v>
      </c>
      <c r="B55">
        <v>65</v>
      </c>
      <c r="C55" s="4" t="s">
        <v>97</v>
      </c>
      <c r="D55" s="4">
        <v>49</v>
      </c>
      <c r="E55" s="4" t="s">
        <v>69</v>
      </c>
      <c r="F55" s="4" t="s">
        <v>145</v>
      </c>
      <c r="G55">
        <v>287</v>
      </c>
      <c r="H55" t="s">
        <v>47</v>
      </c>
      <c r="I55" t="s">
        <v>40</v>
      </c>
      <c r="J55" t="s">
        <v>34</v>
      </c>
      <c r="K55" t="s">
        <v>71</v>
      </c>
      <c r="L55" t="s">
        <v>39</v>
      </c>
      <c r="M55" t="s">
        <v>40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D55">
        <v>0</v>
      </c>
      <c r="AE55">
        <v>0</v>
      </c>
      <c r="AF55">
        <v>0</v>
      </c>
      <c r="AG55" s="1">
        <v>0</v>
      </c>
    </row>
    <row r="56" spans="1:33" ht="30" x14ac:dyDescent="0.25">
      <c r="A56">
        <v>366712</v>
      </c>
      <c r="B56">
        <v>23</v>
      </c>
      <c r="C56" s="4" t="s">
        <v>85</v>
      </c>
      <c r="D56" s="4">
        <v>50</v>
      </c>
      <c r="E56" s="4" t="s">
        <v>69</v>
      </c>
      <c r="F56" s="4" t="s">
        <v>86</v>
      </c>
      <c r="G56">
        <v>134</v>
      </c>
      <c r="H56" t="s">
        <v>36</v>
      </c>
      <c r="I56" t="s">
        <v>40</v>
      </c>
      <c r="J56" t="s">
        <v>34</v>
      </c>
      <c r="K56" t="s">
        <v>71</v>
      </c>
      <c r="L56" t="s">
        <v>39</v>
      </c>
      <c r="M56" t="s">
        <v>40</v>
      </c>
      <c r="N56" t="s">
        <v>41</v>
      </c>
      <c r="O56">
        <v>3</v>
      </c>
      <c r="P56">
        <v>1</v>
      </c>
      <c r="Q56">
        <v>0</v>
      </c>
      <c r="R56">
        <v>0</v>
      </c>
      <c r="S56">
        <v>0</v>
      </c>
      <c r="T56">
        <v>3</v>
      </c>
      <c r="U56">
        <v>0</v>
      </c>
      <c r="V56">
        <v>0</v>
      </c>
      <c r="W56">
        <v>0</v>
      </c>
      <c r="X56">
        <v>0</v>
      </c>
      <c r="Y56">
        <v>0</v>
      </c>
      <c r="Z56">
        <v>6</v>
      </c>
      <c r="AA56">
        <v>0</v>
      </c>
      <c r="AD56">
        <v>0</v>
      </c>
      <c r="AE56">
        <v>6</v>
      </c>
      <c r="AF56">
        <v>0</v>
      </c>
      <c r="AG56" s="1">
        <f>AF56/AE56</f>
        <v>0</v>
      </c>
    </row>
    <row r="57" spans="1:33" ht="30" x14ac:dyDescent="0.25">
      <c r="A57">
        <v>366732</v>
      </c>
      <c r="B57">
        <v>43</v>
      </c>
      <c r="C57" s="4" t="s">
        <v>116</v>
      </c>
      <c r="D57" s="4">
        <v>52</v>
      </c>
      <c r="E57" s="4" t="s">
        <v>69</v>
      </c>
      <c r="F57" s="4" t="s">
        <v>117</v>
      </c>
      <c r="G57">
        <v>199</v>
      </c>
      <c r="H57" t="s">
        <v>36</v>
      </c>
      <c r="I57" t="s">
        <v>40</v>
      </c>
      <c r="J57" t="s">
        <v>34</v>
      </c>
      <c r="K57" t="s">
        <v>71</v>
      </c>
      <c r="L57" t="s">
        <v>39</v>
      </c>
      <c r="M57" t="s">
        <v>40</v>
      </c>
      <c r="N57" t="s">
        <v>41</v>
      </c>
      <c r="O57">
        <v>4</v>
      </c>
      <c r="P57">
        <v>2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4</v>
      </c>
      <c r="AA57">
        <v>0</v>
      </c>
      <c r="AD57">
        <v>0</v>
      </c>
      <c r="AE57">
        <v>4</v>
      </c>
      <c r="AF57">
        <v>0</v>
      </c>
      <c r="AG57" s="1">
        <f>AF57/AE57</f>
        <v>0</v>
      </c>
    </row>
    <row r="58" spans="1:33" x14ac:dyDescent="0.25">
      <c r="A58">
        <v>366707</v>
      </c>
      <c r="B58">
        <v>18</v>
      </c>
      <c r="C58" s="4" t="s">
        <v>74</v>
      </c>
      <c r="D58" s="4">
        <v>53</v>
      </c>
      <c r="E58" s="4" t="s">
        <v>69</v>
      </c>
      <c r="F58" s="4" t="s">
        <v>75</v>
      </c>
      <c r="G58">
        <v>119</v>
      </c>
      <c r="H58" t="s">
        <v>36</v>
      </c>
      <c r="I58" t="s">
        <v>40</v>
      </c>
      <c r="J58" t="s">
        <v>34</v>
      </c>
      <c r="K58" t="s">
        <v>71</v>
      </c>
      <c r="L58" t="s">
        <v>39</v>
      </c>
      <c r="M58" t="s">
        <v>40</v>
      </c>
      <c r="N58" t="s">
        <v>41</v>
      </c>
      <c r="O58">
        <v>2</v>
      </c>
      <c r="P58">
        <v>1</v>
      </c>
      <c r="Q58">
        <v>0</v>
      </c>
      <c r="R58">
        <v>0</v>
      </c>
      <c r="S58">
        <v>0</v>
      </c>
      <c r="T58">
        <v>1</v>
      </c>
      <c r="U58">
        <v>0</v>
      </c>
      <c r="V58">
        <v>0</v>
      </c>
      <c r="W58">
        <v>0</v>
      </c>
      <c r="X58">
        <v>0</v>
      </c>
      <c r="Y58">
        <v>0</v>
      </c>
      <c r="Z58">
        <v>3</v>
      </c>
      <c r="AA58">
        <v>0</v>
      </c>
      <c r="AD58">
        <v>0</v>
      </c>
      <c r="AE58">
        <v>3</v>
      </c>
      <c r="AF58">
        <v>3</v>
      </c>
      <c r="AG58" s="1">
        <f>AF58/AE58</f>
        <v>1</v>
      </c>
    </row>
    <row r="59" spans="1:33" ht="45" x14ac:dyDescent="0.25">
      <c r="A59">
        <v>366690</v>
      </c>
      <c r="B59">
        <v>1</v>
      </c>
      <c r="C59" s="4" t="s">
        <v>33</v>
      </c>
      <c r="D59" s="4">
        <v>54</v>
      </c>
      <c r="E59" s="4" t="s">
        <v>34</v>
      </c>
      <c r="F59" s="4" t="s">
        <v>35</v>
      </c>
      <c r="G59">
        <v>26</v>
      </c>
      <c r="H59" t="s">
        <v>36</v>
      </c>
      <c r="I59" t="s">
        <v>37</v>
      </c>
      <c r="J59" t="s">
        <v>34</v>
      </c>
      <c r="K59" t="s">
        <v>38</v>
      </c>
      <c r="L59" t="s">
        <v>39</v>
      </c>
      <c r="M59" t="s">
        <v>40</v>
      </c>
      <c r="N59" t="s">
        <v>41</v>
      </c>
      <c r="O59">
        <v>4</v>
      </c>
      <c r="P59">
        <v>2</v>
      </c>
      <c r="Q59">
        <v>0</v>
      </c>
      <c r="R59">
        <v>0</v>
      </c>
      <c r="S59">
        <v>0</v>
      </c>
      <c r="T59">
        <v>6</v>
      </c>
      <c r="U59">
        <v>0</v>
      </c>
      <c r="V59">
        <v>0</v>
      </c>
      <c r="W59">
        <v>0</v>
      </c>
      <c r="X59">
        <v>0</v>
      </c>
      <c r="Y59">
        <v>0</v>
      </c>
      <c r="Z59">
        <v>10</v>
      </c>
      <c r="AA59">
        <v>0</v>
      </c>
      <c r="AD59">
        <v>0</v>
      </c>
      <c r="AE59">
        <v>10</v>
      </c>
      <c r="AF59">
        <v>0</v>
      </c>
      <c r="AG59" s="1">
        <f>AF59/AE59</f>
        <v>0</v>
      </c>
    </row>
    <row r="60" spans="1:33" ht="45" x14ac:dyDescent="0.25">
      <c r="A60">
        <v>366714</v>
      </c>
      <c r="B60">
        <v>25</v>
      </c>
      <c r="C60" s="4" t="s">
        <v>33</v>
      </c>
      <c r="D60" s="4">
        <v>54</v>
      </c>
      <c r="E60" s="4" t="s">
        <v>34</v>
      </c>
      <c r="F60" s="4" t="s">
        <v>89</v>
      </c>
      <c r="G60">
        <v>156</v>
      </c>
      <c r="H60" t="s">
        <v>47</v>
      </c>
      <c r="I60" t="s">
        <v>37</v>
      </c>
      <c r="J60" t="s">
        <v>34</v>
      </c>
      <c r="K60" t="s">
        <v>38</v>
      </c>
      <c r="L60" t="s">
        <v>39</v>
      </c>
      <c r="M60" t="s">
        <v>40</v>
      </c>
      <c r="O60">
        <v>2</v>
      </c>
      <c r="P60">
        <v>1</v>
      </c>
      <c r="Q60">
        <v>0</v>
      </c>
      <c r="R60">
        <v>0</v>
      </c>
      <c r="S60">
        <v>2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2</v>
      </c>
      <c r="AA60">
        <v>0</v>
      </c>
      <c r="AD60">
        <v>0</v>
      </c>
      <c r="AE60">
        <v>2</v>
      </c>
      <c r="AF60">
        <v>2</v>
      </c>
      <c r="AG60" s="1">
        <f>AF60/AE60</f>
        <v>1</v>
      </c>
    </row>
    <row r="61" spans="1:33" ht="45" x14ac:dyDescent="0.25">
      <c r="A61">
        <v>366715</v>
      </c>
      <c r="B61">
        <v>26</v>
      </c>
      <c r="C61" s="4" t="s">
        <v>33</v>
      </c>
      <c r="D61" s="4">
        <v>54</v>
      </c>
      <c r="E61" s="4" t="s">
        <v>34</v>
      </c>
      <c r="F61" s="4" t="s">
        <v>90</v>
      </c>
      <c r="G61">
        <v>157</v>
      </c>
      <c r="H61" t="s">
        <v>56</v>
      </c>
      <c r="I61" t="s">
        <v>37</v>
      </c>
      <c r="J61" t="s">
        <v>34</v>
      </c>
      <c r="K61" t="s">
        <v>38</v>
      </c>
      <c r="L61" t="s">
        <v>39</v>
      </c>
      <c r="M61" t="s">
        <v>40</v>
      </c>
      <c r="O61">
        <v>4</v>
      </c>
      <c r="P61">
        <v>2</v>
      </c>
      <c r="Q61">
        <v>0</v>
      </c>
      <c r="R61">
        <v>0</v>
      </c>
      <c r="S61">
        <v>4</v>
      </c>
      <c r="T61">
        <v>6</v>
      </c>
      <c r="U61">
        <v>0</v>
      </c>
      <c r="V61">
        <v>0</v>
      </c>
      <c r="W61">
        <v>6</v>
      </c>
      <c r="X61">
        <v>0</v>
      </c>
      <c r="Y61">
        <v>0</v>
      </c>
      <c r="Z61">
        <v>10</v>
      </c>
      <c r="AA61">
        <v>0</v>
      </c>
      <c r="AD61">
        <v>0</v>
      </c>
      <c r="AE61">
        <v>10</v>
      </c>
      <c r="AF61">
        <v>9</v>
      </c>
      <c r="AG61" s="1">
        <f>AF61/AE61</f>
        <v>0.9</v>
      </c>
    </row>
    <row r="62" spans="1:33" ht="45" x14ac:dyDescent="0.25">
      <c r="A62">
        <v>366735</v>
      </c>
      <c r="B62">
        <v>46</v>
      </c>
      <c r="C62" s="4" t="s">
        <v>33</v>
      </c>
      <c r="D62" s="4">
        <v>54</v>
      </c>
      <c r="E62" s="4" t="s">
        <v>34</v>
      </c>
      <c r="F62" s="4" t="s">
        <v>122</v>
      </c>
      <c r="G62">
        <v>206</v>
      </c>
      <c r="H62" t="s">
        <v>47</v>
      </c>
      <c r="I62" t="s">
        <v>37</v>
      </c>
      <c r="J62" t="s">
        <v>34</v>
      </c>
      <c r="K62" t="s">
        <v>38</v>
      </c>
      <c r="L62" t="s">
        <v>39</v>
      </c>
      <c r="M62" t="s">
        <v>40</v>
      </c>
      <c r="O62">
        <v>4</v>
      </c>
      <c r="P62">
        <v>1</v>
      </c>
      <c r="Q62">
        <v>0</v>
      </c>
      <c r="R62">
        <v>0</v>
      </c>
      <c r="S62">
        <v>0</v>
      </c>
      <c r="T62">
        <v>1</v>
      </c>
      <c r="U62">
        <v>0</v>
      </c>
      <c r="V62">
        <v>0</v>
      </c>
      <c r="W62">
        <v>0</v>
      </c>
      <c r="X62">
        <v>0</v>
      </c>
      <c r="Y62">
        <v>0</v>
      </c>
      <c r="Z62">
        <v>5</v>
      </c>
      <c r="AA62">
        <v>0</v>
      </c>
      <c r="AD62">
        <v>0</v>
      </c>
      <c r="AE62">
        <v>5</v>
      </c>
      <c r="AF62">
        <v>5</v>
      </c>
      <c r="AG62" s="1">
        <f>AF62/AE62</f>
        <v>1</v>
      </c>
    </row>
    <row r="63" spans="1:33" ht="45" x14ac:dyDescent="0.25">
      <c r="A63">
        <v>366736</v>
      </c>
      <c r="B63">
        <v>47</v>
      </c>
      <c r="C63" s="4" t="s">
        <v>33</v>
      </c>
      <c r="D63" s="4">
        <v>54</v>
      </c>
      <c r="E63" s="4" t="s">
        <v>34</v>
      </c>
      <c r="F63" s="4" t="s">
        <v>123</v>
      </c>
      <c r="G63">
        <v>207</v>
      </c>
      <c r="H63" t="s">
        <v>47</v>
      </c>
      <c r="I63" t="s">
        <v>37</v>
      </c>
      <c r="J63" t="s">
        <v>34</v>
      </c>
      <c r="K63" t="s">
        <v>38</v>
      </c>
      <c r="L63" t="s">
        <v>39</v>
      </c>
      <c r="M63" t="s">
        <v>40</v>
      </c>
      <c r="O63">
        <v>3</v>
      </c>
      <c r="P63">
        <v>1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3</v>
      </c>
      <c r="AA63">
        <v>0</v>
      </c>
      <c r="AD63">
        <v>0</v>
      </c>
      <c r="AE63">
        <v>3</v>
      </c>
      <c r="AF63">
        <v>3</v>
      </c>
      <c r="AG63" s="1">
        <f>AF63/AE63</f>
        <v>1</v>
      </c>
    </row>
    <row r="64" spans="1:33" ht="45" x14ac:dyDescent="0.25">
      <c r="A64">
        <v>366738</v>
      </c>
      <c r="B64">
        <v>49</v>
      </c>
      <c r="C64" s="4" t="s">
        <v>33</v>
      </c>
      <c r="D64" s="4">
        <v>54</v>
      </c>
      <c r="E64" s="4" t="s">
        <v>34</v>
      </c>
      <c r="F64" s="4" t="s">
        <v>125</v>
      </c>
      <c r="G64">
        <v>229</v>
      </c>
      <c r="H64" t="s">
        <v>36</v>
      </c>
      <c r="I64" t="s">
        <v>37</v>
      </c>
      <c r="J64" t="s">
        <v>34</v>
      </c>
      <c r="K64" t="s">
        <v>38</v>
      </c>
      <c r="L64" t="s">
        <v>44</v>
      </c>
      <c r="M64" t="s">
        <v>40</v>
      </c>
      <c r="N64" t="s">
        <v>45</v>
      </c>
      <c r="O64">
        <v>3</v>
      </c>
      <c r="P64">
        <v>1</v>
      </c>
      <c r="Q64">
        <v>0</v>
      </c>
      <c r="R64">
        <v>0</v>
      </c>
      <c r="S64">
        <v>0</v>
      </c>
      <c r="T64">
        <v>1</v>
      </c>
      <c r="U64">
        <v>0</v>
      </c>
      <c r="V64">
        <v>0</v>
      </c>
      <c r="W64">
        <v>0</v>
      </c>
      <c r="X64">
        <v>0</v>
      </c>
      <c r="Y64">
        <v>0</v>
      </c>
      <c r="Z64">
        <v>4</v>
      </c>
      <c r="AA64">
        <v>0</v>
      </c>
      <c r="AD64">
        <v>0</v>
      </c>
      <c r="AE64">
        <v>4</v>
      </c>
      <c r="AF64">
        <v>1</v>
      </c>
      <c r="AG64" s="1">
        <f>AF64/AE64</f>
        <v>0.25</v>
      </c>
    </row>
    <row r="65" spans="1:33" ht="45" x14ac:dyDescent="0.25">
      <c r="A65">
        <v>366757</v>
      </c>
      <c r="B65">
        <v>68</v>
      </c>
      <c r="C65" s="4" t="s">
        <v>33</v>
      </c>
      <c r="D65" s="4">
        <v>54</v>
      </c>
      <c r="E65" s="4" t="s">
        <v>34</v>
      </c>
      <c r="F65" s="4" t="s">
        <v>148</v>
      </c>
      <c r="G65">
        <v>494</v>
      </c>
      <c r="H65" t="s">
        <v>47</v>
      </c>
      <c r="I65" t="s">
        <v>37</v>
      </c>
      <c r="J65" t="s">
        <v>34</v>
      </c>
      <c r="K65" t="s">
        <v>38</v>
      </c>
      <c r="L65" t="s">
        <v>39</v>
      </c>
      <c r="M65" t="s">
        <v>40</v>
      </c>
      <c r="O65">
        <v>11</v>
      </c>
      <c r="P65">
        <v>2</v>
      </c>
      <c r="Q65">
        <v>0</v>
      </c>
      <c r="R65">
        <v>11</v>
      </c>
      <c r="S65">
        <v>0</v>
      </c>
      <c r="T65">
        <v>1</v>
      </c>
      <c r="U65">
        <v>0</v>
      </c>
      <c r="V65">
        <v>1</v>
      </c>
      <c r="W65">
        <v>1</v>
      </c>
      <c r="X65">
        <v>0</v>
      </c>
      <c r="Y65">
        <v>0</v>
      </c>
      <c r="Z65">
        <v>12</v>
      </c>
      <c r="AA65">
        <v>0</v>
      </c>
      <c r="AD65">
        <v>0</v>
      </c>
      <c r="AE65">
        <v>12</v>
      </c>
      <c r="AF65">
        <v>12</v>
      </c>
      <c r="AG65" s="1">
        <f>AF65/AE65</f>
        <v>1</v>
      </c>
    </row>
    <row r="66" spans="1:33" ht="45" x14ac:dyDescent="0.25">
      <c r="A66">
        <v>366716</v>
      </c>
      <c r="B66">
        <v>27</v>
      </c>
      <c r="C66" s="4" t="s">
        <v>91</v>
      </c>
      <c r="D66" s="4">
        <v>55</v>
      </c>
      <c r="E66" s="4" t="s">
        <v>34</v>
      </c>
      <c r="F66" s="4" t="s">
        <v>92</v>
      </c>
      <c r="G66">
        <v>159</v>
      </c>
      <c r="H66" t="s">
        <v>47</v>
      </c>
      <c r="I66" t="s">
        <v>37</v>
      </c>
      <c r="J66" t="s">
        <v>34</v>
      </c>
      <c r="K66" t="s">
        <v>38</v>
      </c>
      <c r="L66" t="s">
        <v>39</v>
      </c>
      <c r="M66" t="s">
        <v>40</v>
      </c>
      <c r="O66">
        <v>2</v>
      </c>
      <c r="P66">
        <v>1</v>
      </c>
      <c r="Q66">
        <v>0</v>
      </c>
      <c r="R66">
        <v>0</v>
      </c>
      <c r="S66">
        <v>2</v>
      </c>
      <c r="T66">
        <v>4</v>
      </c>
      <c r="U66">
        <v>0</v>
      </c>
      <c r="V66">
        <v>0</v>
      </c>
      <c r="W66">
        <v>4</v>
      </c>
      <c r="X66">
        <v>0</v>
      </c>
      <c r="Y66">
        <v>0</v>
      </c>
      <c r="Z66">
        <v>6</v>
      </c>
      <c r="AA66">
        <v>0</v>
      </c>
      <c r="AD66">
        <v>0</v>
      </c>
      <c r="AE66">
        <v>6</v>
      </c>
      <c r="AF66">
        <v>6</v>
      </c>
      <c r="AG66" s="1">
        <f>AF66/AE66</f>
        <v>1</v>
      </c>
    </row>
    <row r="67" spans="1:33" ht="45" x14ac:dyDescent="0.25">
      <c r="A67">
        <v>366717</v>
      </c>
      <c r="B67">
        <v>28</v>
      </c>
      <c r="C67" s="4" t="s">
        <v>91</v>
      </c>
      <c r="D67" s="4">
        <v>55</v>
      </c>
      <c r="E67" s="4" t="s">
        <v>34</v>
      </c>
      <c r="F67" s="4" t="s">
        <v>93</v>
      </c>
      <c r="G67">
        <v>162</v>
      </c>
      <c r="H67" t="s">
        <v>56</v>
      </c>
      <c r="I67" t="s">
        <v>37</v>
      </c>
      <c r="J67" t="s">
        <v>34</v>
      </c>
      <c r="K67" t="s">
        <v>38</v>
      </c>
      <c r="L67" t="s">
        <v>39</v>
      </c>
      <c r="M67" t="s">
        <v>40</v>
      </c>
      <c r="O67">
        <v>2</v>
      </c>
      <c r="P67">
        <v>1</v>
      </c>
      <c r="Q67">
        <v>0</v>
      </c>
      <c r="R67">
        <v>0</v>
      </c>
      <c r="S67">
        <v>2</v>
      </c>
      <c r="T67">
        <v>2</v>
      </c>
      <c r="U67">
        <v>0</v>
      </c>
      <c r="V67">
        <v>0</v>
      </c>
      <c r="W67">
        <v>2</v>
      </c>
      <c r="X67">
        <v>0</v>
      </c>
      <c r="Y67">
        <v>0</v>
      </c>
      <c r="Z67">
        <v>4</v>
      </c>
      <c r="AA67">
        <v>0</v>
      </c>
      <c r="AD67">
        <v>0</v>
      </c>
      <c r="AE67">
        <v>4</v>
      </c>
      <c r="AF67">
        <v>2</v>
      </c>
      <c r="AG67" s="1">
        <f>AF67/AE67</f>
        <v>0.5</v>
      </c>
    </row>
    <row r="68" spans="1:33" ht="45" x14ac:dyDescent="0.25">
      <c r="A68">
        <v>366737</v>
      </c>
      <c r="B68">
        <v>48</v>
      </c>
      <c r="C68" s="4" t="s">
        <v>91</v>
      </c>
      <c r="D68" s="4">
        <v>55</v>
      </c>
      <c r="E68" s="4" t="s">
        <v>34</v>
      </c>
      <c r="F68" s="4" t="s">
        <v>124</v>
      </c>
      <c r="G68">
        <v>216</v>
      </c>
      <c r="H68" t="s">
        <v>36</v>
      </c>
      <c r="I68" t="s">
        <v>37</v>
      </c>
      <c r="J68" t="s">
        <v>34</v>
      </c>
      <c r="K68" t="s">
        <v>38</v>
      </c>
      <c r="L68" t="s">
        <v>39</v>
      </c>
      <c r="M68" t="s">
        <v>40</v>
      </c>
      <c r="N68" t="s">
        <v>41</v>
      </c>
      <c r="O68">
        <v>3</v>
      </c>
      <c r="P68">
        <v>1</v>
      </c>
      <c r="Q68">
        <v>0</v>
      </c>
      <c r="R68">
        <v>0</v>
      </c>
      <c r="S68">
        <v>0</v>
      </c>
      <c r="T68">
        <v>5</v>
      </c>
      <c r="U68">
        <v>0</v>
      </c>
      <c r="V68">
        <v>0</v>
      </c>
      <c r="W68">
        <v>0</v>
      </c>
      <c r="X68">
        <v>0</v>
      </c>
      <c r="Y68">
        <v>0</v>
      </c>
      <c r="Z68">
        <v>8</v>
      </c>
      <c r="AA68">
        <v>0</v>
      </c>
      <c r="AD68">
        <v>0</v>
      </c>
      <c r="AE68">
        <v>8</v>
      </c>
      <c r="AF68">
        <v>10</v>
      </c>
      <c r="AG68" s="1">
        <f>AF68/AE68</f>
        <v>1.25</v>
      </c>
    </row>
    <row r="69" spans="1:33" ht="45" x14ac:dyDescent="0.25">
      <c r="A69">
        <v>366739</v>
      </c>
      <c r="B69">
        <v>50</v>
      </c>
      <c r="C69" s="4" t="s">
        <v>91</v>
      </c>
      <c r="D69" s="4">
        <v>55</v>
      </c>
      <c r="E69" s="4" t="s">
        <v>34</v>
      </c>
      <c r="F69" s="4" t="s">
        <v>126</v>
      </c>
      <c r="G69">
        <v>232</v>
      </c>
      <c r="H69" t="s">
        <v>47</v>
      </c>
      <c r="I69" t="s">
        <v>37</v>
      </c>
      <c r="J69" t="s">
        <v>34</v>
      </c>
      <c r="K69" t="s">
        <v>38</v>
      </c>
      <c r="L69" t="s">
        <v>39</v>
      </c>
      <c r="M69" t="s">
        <v>40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D69">
        <v>0</v>
      </c>
      <c r="AE69">
        <v>0</v>
      </c>
      <c r="AF69">
        <v>0</v>
      </c>
      <c r="AG69" s="1">
        <v>0</v>
      </c>
    </row>
    <row r="70" spans="1:33" ht="45" x14ac:dyDescent="0.25">
      <c r="A70">
        <v>366740</v>
      </c>
      <c r="B70">
        <v>51</v>
      </c>
      <c r="C70" s="4" t="s">
        <v>91</v>
      </c>
      <c r="D70" s="4">
        <v>55</v>
      </c>
      <c r="E70" s="4" t="s">
        <v>34</v>
      </c>
      <c r="F70" s="4" t="s">
        <v>127</v>
      </c>
      <c r="G70">
        <v>233</v>
      </c>
      <c r="H70" t="s">
        <v>49</v>
      </c>
      <c r="I70" t="s">
        <v>37</v>
      </c>
      <c r="J70" t="s">
        <v>34</v>
      </c>
      <c r="K70" t="s">
        <v>38</v>
      </c>
      <c r="L70" t="s">
        <v>39</v>
      </c>
      <c r="M70" t="s">
        <v>40</v>
      </c>
      <c r="O70">
        <v>22</v>
      </c>
      <c r="P70">
        <v>10</v>
      </c>
      <c r="Q70">
        <v>11</v>
      </c>
      <c r="R70">
        <v>0</v>
      </c>
      <c r="S70">
        <v>18</v>
      </c>
      <c r="T70">
        <v>7</v>
      </c>
      <c r="U70">
        <v>3</v>
      </c>
      <c r="V70">
        <v>0</v>
      </c>
      <c r="W70">
        <v>7</v>
      </c>
      <c r="X70">
        <v>0</v>
      </c>
      <c r="Y70">
        <v>0</v>
      </c>
      <c r="Z70">
        <v>29</v>
      </c>
      <c r="AA70">
        <v>0</v>
      </c>
      <c r="AD70">
        <v>0</v>
      </c>
      <c r="AE70">
        <v>29</v>
      </c>
      <c r="AF70">
        <v>28</v>
      </c>
      <c r="AG70" s="1">
        <f>AF70/AE70</f>
        <v>0.96551724137931039</v>
      </c>
    </row>
    <row r="71" spans="1:33" ht="45" x14ac:dyDescent="0.25">
      <c r="A71">
        <v>366741</v>
      </c>
      <c r="B71">
        <v>52</v>
      </c>
      <c r="C71" s="4" t="s">
        <v>91</v>
      </c>
      <c r="D71" s="4">
        <v>55</v>
      </c>
      <c r="E71" s="4" t="s">
        <v>34</v>
      </c>
      <c r="F71" s="4" t="s">
        <v>128</v>
      </c>
      <c r="G71">
        <v>235</v>
      </c>
      <c r="H71" t="s">
        <v>56</v>
      </c>
      <c r="I71" t="s">
        <v>37</v>
      </c>
      <c r="J71" t="s">
        <v>34</v>
      </c>
      <c r="K71" t="s">
        <v>38</v>
      </c>
      <c r="L71" t="s">
        <v>39</v>
      </c>
      <c r="M71" t="s">
        <v>40</v>
      </c>
      <c r="O71">
        <v>4</v>
      </c>
      <c r="P71">
        <v>2</v>
      </c>
      <c r="Q71">
        <v>0</v>
      </c>
      <c r="R71">
        <v>0</v>
      </c>
      <c r="S71">
        <v>0</v>
      </c>
      <c r="T71">
        <v>2</v>
      </c>
      <c r="U71">
        <v>0</v>
      </c>
      <c r="V71">
        <v>0</v>
      </c>
      <c r="W71">
        <v>0</v>
      </c>
      <c r="X71">
        <v>0</v>
      </c>
      <c r="Y71">
        <v>0</v>
      </c>
      <c r="Z71">
        <v>6</v>
      </c>
      <c r="AA71">
        <v>0</v>
      </c>
      <c r="AD71">
        <v>0</v>
      </c>
      <c r="AE71">
        <v>6</v>
      </c>
      <c r="AF71">
        <v>10</v>
      </c>
      <c r="AG71" s="1">
        <f>AF71/AE71</f>
        <v>1.6666666666666667</v>
      </c>
    </row>
    <row r="72" spans="1:33" ht="45" x14ac:dyDescent="0.25">
      <c r="A72">
        <v>366729</v>
      </c>
      <c r="B72">
        <v>40</v>
      </c>
      <c r="C72" s="4" t="s">
        <v>111</v>
      </c>
      <c r="D72" s="4">
        <v>56</v>
      </c>
      <c r="E72" s="4" t="s">
        <v>34</v>
      </c>
      <c r="F72" s="4" t="s">
        <v>112</v>
      </c>
      <c r="G72">
        <v>184</v>
      </c>
      <c r="H72" t="s">
        <v>47</v>
      </c>
      <c r="I72" t="s">
        <v>37</v>
      </c>
      <c r="J72" t="s">
        <v>34</v>
      </c>
      <c r="K72" t="s">
        <v>38</v>
      </c>
      <c r="L72" t="s">
        <v>39</v>
      </c>
      <c r="M72" t="s">
        <v>40</v>
      </c>
      <c r="O72">
        <v>21</v>
      </c>
      <c r="P72">
        <v>8</v>
      </c>
      <c r="Q72">
        <v>0</v>
      </c>
      <c r="R72">
        <v>0</v>
      </c>
      <c r="S72">
        <v>19</v>
      </c>
      <c r="T72">
        <v>4</v>
      </c>
      <c r="U72">
        <v>0</v>
      </c>
      <c r="V72">
        <v>0</v>
      </c>
      <c r="W72">
        <v>4</v>
      </c>
      <c r="X72">
        <v>0</v>
      </c>
      <c r="Y72">
        <v>0</v>
      </c>
      <c r="Z72">
        <v>25</v>
      </c>
      <c r="AA72">
        <v>0</v>
      </c>
      <c r="AD72">
        <v>0</v>
      </c>
      <c r="AE72">
        <v>25</v>
      </c>
      <c r="AF72">
        <v>25</v>
      </c>
      <c r="AG72" s="1">
        <f>AF72/AE72</f>
        <v>1</v>
      </c>
    </row>
    <row r="73" spans="1:33" ht="45" x14ac:dyDescent="0.25">
      <c r="A73">
        <v>366730</v>
      </c>
      <c r="B73">
        <v>41</v>
      </c>
      <c r="C73" s="4" t="s">
        <v>111</v>
      </c>
      <c r="D73" s="4">
        <v>56</v>
      </c>
      <c r="E73" s="4" t="s">
        <v>34</v>
      </c>
      <c r="F73" s="4" t="s">
        <v>113</v>
      </c>
      <c r="G73">
        <v>186</v>
      </c>
      <c r="H73" t="s">
        <v>56</v>
      </c>
      <c r="I73" t="s">
        <v>37</v>
      </c>
      <c r="J73" t="s">
        <v>34</v>
      </c>
      <c r="K73" t="s">
        <v>38</v>
      </c>
      <c r="L73" t="s">
        <v>39</v>
      </c>
      <c r="M73" t="s">
        <v>40</v>
      </c>
      <c r="O73">
        <v>4</v>
      </c>
      <c r="P73">
        <v>2</v>
      </c>
      <c r="Q73">
        <v>0</v>
      </c>
      <c r="R73">
        <v>0</v>
      </c>
      <c r="S73">
        <v>4</v>
      </c>
      <c r="T73">
        <v>4</v>
      </c>
      <c r="U73">
        <v>0</v>
      </c>
      <c r="V73">
        <v>0</v>
      </c>
      <c r="W73">
        <v>4</v>
      </c>
      <c r="X73">
        <v>0</v>
      </c>
      <c r="Y73">
        <v>0</v>
      </c>
      <c r="Z73">
        <v>8</v>
      </c>
      <c r="AA73">
        <v>0</v>
      </c>
      <c r="AD73">
        <v>0</v>
      </c>
      <c r="AE73">
        <v>8</v>
      </c>
      <c r="AF73">
        <v>0</v>
      </c>
      <c r="AG73" s="1">
        <f>AF73/AE73</f>
        <v>0</v>
      </c>
    </row>
    <row r="74" spans="1:33" ht="45" x14ac:dyDescent="0.25">
      <c r="A74">
        <v>366742</v>
      </c>
      <c r="B74">
        <v>53</v>
      </c>
      <c r="C74" s="4" t="s">
        <v>111</v>
      </c>
      <c r="D74" s="4">
        <v>56</v>
      </c>
      <c r="E74" s="4" t="s">
        <v>34</v>
      </c>
      <c r="F74" s="4" t="s">
        <v>129</v>
      </c>
      <c r="G74">
        <v>238</v>
      </c>
      <c r="H74" t="s">
        <v>47</v>
      </c>
      <c r="I74" t="s">
        <v>37</v>
      </c>
      <c r="J74" t="s">
        <v>34</v>
      </c>
      <c r="K74" t="s">
        <v>38</v>
      </c>
      <c r="L74" t="s">
        <v>39</v>
      </c>
      <c r="M74" t="s">
        <v>40</v>
      </c>
      <c r="O74">
        <v>4</v>
      </c>
      <c r="P74">
        <v>1</v>
      </c>
      <c r="Q74">
        <v>0</v>
      </c>
      <c r="R74">
        <v>0</v>
      </c>
      <c r="S74">
        <v>0</v>
      </c>
      <c r="T74">
        <v>4</v>
      </c>
      <c r="U74">
        <v>0</v>
      </c>
      <c r="V74">
        <v>0</v>
      </c>
      <c r="W74">
        <v>0</v>
      </c>
      <c r="X74">
        <v>0</v>
      </c>
      <c r="Y74">
        <v>0</v>
      </c>
      <c r="Z74">
        <v>8</v>
      </c>
      <c r="AA74">
        <v>0</v>
      </c>
      <c r="AD74">
        <v>0</v>
      </c>
      <c r="AE74">
        <v>8</v>
      </c>
      <c r="AF74">
        <v>8</v>
      </c>
      <c r="AG74" s="1">
        <f>AF74/AE74</f>
        <v>1</v>
      </c>
    </row>
    <row r="75" spans="1:33" ht="45" x14ac:dyDescent="0.25">
      <c r="A75">
        <v>366743</v>
      </c>
      <c r="B75">
        <v>54</v>
      </c>
      <c r="C75" s="4" t="s">
        <v>111</v>
      </c>
      <c r="D75" s="4">
        <v>56</v>
      </c>
      <c r="E75" s="4" t="s">
        <v>34</v>
      </c>
      <c r="F75" s="4" t="s">
        <v>130</v>
      </c>
      <c r="G75">
        <v>240</v>
      </c>
      <c r="H75" t="s">
        <v>47</v>
      </c>
      <c r="I75" t="s">
        <v>37</v>
      </c>
      <c r="J75" t="s">
        <v>34</v>
      </c>
      <c r="K75" t="s">
        <v>38</v>
      </c>
      <c r="L75" t="s">
        <v>39</v>
      </c>
      <c r="M75" t="s">
        <v>40</v>
      </c>
      <c r="O75">
        <v>121</v>
      </c>
      <c r="P75">
        <v>33</v>
      </c>
      <c r="Q75">
        <v>0</v>
      </c>
      <c r="R75">
        <v>0</v>
      </c>
      <c r="S75">
        <v>3</v>
      </c>
      <c r="T75">
        <v>32</v>
      </c>
      <c r="U75">
        <v>0</v>
      </c>
      <c r="V75">
        <v>0</v>
      </c>
      <c r="W75">
        <v>0</v>
      </c>
      <c r="X75">
        <v>0</v>
      </c>
      <c r="Y75">
        <v>0</v>
      </c>
      <c r="Z75">
        <v>153</v>
      </c>
      <c r="AA75">
        <v>0</v>
      </c>
      <c r="AD75">
        <v>0</v>
      </c>
      <c r="AE75">
        <v>153</v>
      </c>
      <c r="AF75">
        <v>153</v>
      </c>
      <c r="AG75" s="1">
        <f>AF75/AE75</f>
        <v>1</v>
      </c>
    </row>
    <row r="76" spans="1:33" ht="45" x14ac:dyDescent="0.25">
      <c r="A76">
        <v>366744</v>
      </c>
      <c r="B76">
        <v>55</v>
      </c>
      <c r="C76" s="4" t="s">
        <v>111</v>
      </c>
      <c r="D76" s="4">
        <v>56</v>
      </c>
      <c r="E76" s="4" t="s">
        <v>34</v>
      </c>
      <c r="F76" s="4" t="s">
        <v>131</v>
      </c>
      <c r="G76">
        <v>241</v>
      </c>
      <c r="H76" t="s">
        <v>47</v>
      </c>
      <c r="I76" t="s">
        <v>37</v>
      </c>
      <c r="J76" t="s">
        <v>34</v>
      </c>
      <c r="K76" t="s">
        <v>38</v>
      </c>
      <c r="L76" t="s">
        <v>39</v>
      </c>
      <c r="M76" t="s">
        <v>40</v>
      </c>
      <c r="O76">
        <v>16</v>
      </c>
      <c r="P76">
        <v>4</v>
      </c>
      <c r="Q76">
        <v>0</v>
      </c>
      <c r="R76">
        <v>16</v>
      </c>
      <c r="S76">
        <v>0</v>
      </c>
      <c r="T76">
        <v>12</v>
      </c>
      <c r="U76">
        <v>0</v>
      </c>
      <c r="V76">
        <v>12</v>
      </c>
      <c r="W76">
        <v>0</v>
      </c>
      <c r="X76">
        <v>0</v>
      </c>
      <c r="Y76">
        <v>0</v>
      </c>
      <c r="Z76">
        <v>28</v>
      </c>
      <c r="AA76">
        <v>0</v>
      </c>
      <c r="AD76">
        <v>0</v>
      </c>
      <c r="AE76">
        <v>28</v>
      </c>
      <c r="AF76">
        <v>28</v>
      </c>
      <c r="AG76" s="1">
        <f>AF76/AE76</f>
        <v>1</v>
      </c>
    </row>
    <row r="77" spans="1:33" ht="45" x14ac:dyDescent="0.25">
      <c r="A77">
        <v>366758</v>
      </c>
      <c r="B77">
        <v>69</v>
      </c>
      <c r="C77" s="4" t="s">
        <v>111</v>
      </c>
      <c r="D77" s="4">
        <v>56</v>
      </c>
      <c r="E77" s="4" t="s">
        <v>34</v>
      </c>
      <c r="F77" s="4" t="s">
        <v>149</v>
      </c>
      <c r="G77">
        <v>500</v>
      </c>
      <c r="H77" t="s">
        <v>47</v>
      </c>
      <c r="I77" t="s">
        <v>37</v>
      </c>
      <c r="J77" t="s">
        <v>34</v>
      </c>
      <c r="K77" t="s">
        <v>38</v>
      </c>
      <c r="L77" t="s">
        <v>39</v>
      </c>
      <c r="M77" t="s">
        <v>40</v>
      </c>
      <c r="O77">
        <v>25</v>
      </c>
      <c r="P77">
        <v>8</v>
      </c>
      <c r="Q77">
        <v>0</v>
      </c>
      <c r="R77">
        <v>25</v>
      </c>
      <c r="S77">
        <v>0</v>
      </c>
      <c r="T77">
        <v>48</v>
      </c>
      <c r="U77">
        <v>0</v>
      </c>
      <c r="V77">
        <v>48</v>
      </c>
      <c r="W77">
        <v>0</v>
      </c>
      <c r="X77">
        <v>0</v>
      </c>
      <c r="Y77">
        <v>0</v>
      </c>
      <c r="Z77">
        <v>73</v>
      </c>
      <c r="AA77">
        <v>0</v>
      </c>
      <c r="AD77">
        <v>0</v>
      </c>
      <c r="AE77">
        <v>73</v>
      </c>
      <c r="AF77">
        <v>73</v>
      </c>
      <c r="AG77" s="1">
        <f>AF77/AE77</f>
        <v>1</v>
      </c>
    </row>
    <row r="78" spans="1:33" ht="45" x14ac:dyDescent="0.25">
      <c r="A78">
        <v>366746</v>
      </c>
      <c r="B78">
        <v>57</v>
      </c>
      <c r="C78" s="4" t="s">
        <v>134</v>
      </c>
      <c r="D78" s="4">
        <v>57</v>
      </c>
      <c r="E78" s="4" t="s">
        <v>34</v>
      </c>
      <c r="F78" s="4" t="s">
        <v>135</v>
      </c>
      <c r="G78">
        <v>256</v>
      </c>
      <c r="H78" t="s">
        <v>47</v>
      </c>
      <c r="I78" t="s">
        <v>37</v>
      </c>
      <c r="J78" t="s">
        <v>34</v>
      </c>
      <c r="K78" t="s">
        <v>38</v>
      </c>
      <c r="L78" t="s">
        <v>39</v>
      </c>
      <c r="M78" t="s">
        <v>40</v>
      </c>
      <c r="O78">
        <v>4</v>
      </c>
      <c r="P78">
        <v>1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4</v>
      </c>
      <c r="AA78">
        <v>0</v>
      </c>
      <c r="AD78">
        <v>0</v>
      </c>
      <c r="AE78">
        <v>4</v>
      </c>
      <c r="AF78">
        <v>4</v>
      </c>
      <c r="AG78" s="1">
        <f>AF78/AE78</f>
        <v>1</v>
      </c>
    </row>
    <row r="79" spans="1:33" ht="45" x14ac:dyDescent="0.25">
      <c r="A79">
        <v>366747</v>
      </c>
      <c r="B79">
        <v>58</v>
      </c>
      <c r="C79" s="4" t="s">
        <v>134</v>
      </c>
      <c r="D79" s="4">
        <v>57</v>
      </c>
      <c r="E79" s="4" t="s">
        <v>34</v>
      </c>
      <c r="F79" s="4" t="s">
        <v>136</v>
      </c>
      <c r="G79">
        <v>257</v>
      </c>
      <c r="H79" t="s">
        <v>47</v>
      </c>
      <c r="I79" t="s">
        <v>37</v>
      </c>
      <c r="J79" t="s">
        <v>34</v>
      </c>
      <c r="K79" t="s">
        <v>38</v>
      </c>
      <c r="L79" t="s">
        <v>39</v>
      </c>
      <c r="M79" t="s">
        <v>40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D79">
        <v>0</v>
      </c>
      <c r="AE79">
        <v>0</v>
      </c>
      <c r="AF79">
        <v>0</v>
      </c>
      <c r="AG79" s="1">
        <v>0</v>
      </c>
    </row>
    <row r="80" spans="1:33" ht="30" x14ac:dyDescent="0.25">
      <c r="A80">
        <v>366748</v>
      </c>
      <c r="B80">
        <v>59</v>
      </c>
      <c r="C80" s="4" t="s">
        <v>137</v>
      </c>
      <c r="D80" s="4">
        <v>58</v>
      </c>
      <c r="E80" s="4" t="s">
        <v>34</v>
      </c>
      <c r="F80" s="4" t="s">
        <v>138</v>
      </c>
      <c r="G80">
        <v>267</v>
      </c>
      <c r="H80" t="s">
        <v>36</v>
      </c>
      <c r="I80" t="s">
        <v>37</v>
      </c>
      <c r="J80" t="s">
        <v>34</v>
      </c>
      <c r="K80" t="s">
        <v>38</v>
      </c>
      <c r="L80" t="s">
        <v>39</v>
      </c>
      <c r="M80" t="s">
        <v>40</v>
      </c>
      <c r="N80" t="s">
        <v>41</v>
      </c>
      <c r="O80">
        <v>4</v>
      </c>
      <c r="P80">
        <v>2</v>
      </c>
      <c r="Q80">
        <v>0</v>
      </c>
      <c r="R80">
        <v>0</v>
      </c>
      <c r="S80">
        <v>0</v>
      </c>
      <c r="T80">
        <v>2</v>
      </c>
      <c r="U80">
        <v>0</v>
      </c>
      <c r="V80">
        <v>0</v>
      </c>
      <c r="W80">
        <v>0</v>
      </c>
      <c r="X80">
        <v>0</v>
      </c>
      <c r="Y80">
        <v>0</v>
      </c>
      <c r="Z80">
        <v>6</v>
      </c>
      <c r="AA80">
        <v>0</v>
      </c>
      <c r="AD80">
        <v>0</v>
      </c>
      <c r="AE80">
        <v>6</v>
      </c>
      <c r="AF80">
        <v>0</v>
      </c>
      <c r="AG80" s="1">
        <f>AF80/AE80</f>
        <v>0</v>
      </c>
    </row>
    <row r="81" spans="1:33" ht="30" x14ac:dyDescent="0.25">
      <c r="A81">
        <v>366749</v>
      </c>
      <c r="B81">
        <v>60</v>
      </c>
      <c r="C81" s="4" t="s">
        <v>137</v>
      </c>
      <c r="D81" s="4">
        <v>58</v>
      </c>
      <c r="E81" s="4" t="s">
        <v>34</v>
      </c>
      <c r="F81" s="4" t="s">
        <v>139</v>
      </c>
      <c r="G81">
        <v>268</v>
      </c>
      <c r="H81" t="s">
        <v>47</v>
      </c>
      <c r="I81" t="s">
        <v>37</v>
      </c>
      <c r="J81" t="s">
        <v>34</v>
      </c>
      <c r="K81" t="s">
        <v>38</v>
      </c>
      <c r="L81" t="s">
        <v>39</v>
      </c>
      <c r="M81" t="s">
        <v>40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D81">
        <v>0</v>
      </c>
      <c r="AE81">
        <v>0</v>
      </c>
      <c r="AF81">
        <v>0</v>
      </c>
      <c r="AG81" s="1">
        <v>0</v>
      </c>
    </row>
    <row r="82" spans="1:33" ht="30" x14ac:dyDescent="0.25">
      <c r="A82">
        <v>366750</v>
      </c>
      <c r="B82">
        <v>61</v>
      </c>
      <c r="C82" s="4" t="s">
        <v>137</v>
      </c>
      <c r="D82" s="4">
        <v>58</v>
      </c>
      <c r="E82" s="4" t="s">
        <v>34</v>
      </c>
      <c r="F82" s="4" t="s">
        <v>140</v>
      </c>
      <c r="G82">
        <v>270</v>
      </c>
      <c r="H82" t="s">
        <v>36</v>
      </c>
      <c r="I82" t="s">
        <v>37</v>
      </c>
      <c r="J82" t="s">
        <v>34</v>
      </c>
      <c r="K82" t="s">
        <v>38</v>
      </c>
      <c r="L82" t="s">
        <v>39</v>
      </c>
      <c r="M82" t="s">
        <v>40</v>
      </c>
      <c r="N82" t="s">
        <v>41</v>
      </c>
      <c r="O82">
        <v>4</v>
      </c>
      <c r="P82">
        <v>2</v>
      </c>
      <c r="Q82">
        <v>0</v>
      </c>
      <c r="R82">
        <v>0</v>
      </c>
      <c r="S82">
        <v>0</v>
      </c>
      <c r="T82">
        <v>2</v>
      </c>
      <c r="U82">
        <v>0</v>
      </c>
      <c r="V82">
        <v>0</v>
      </c>
      <c r="W82">
        <v>0</v>
      </c>
      <c r="X82">
        <v>0</v>
      </c>
      <c r="Y82">
        <v>0</v>
      </c>
      <c r="Z82">
        <v>6</v>
      </c>
      <c r="AA82">
        <v>0</v>
      </c>
      <c r="AD82">
        <v>0</v>
      </c>
      <c r="AE82">
        <v>6</v>
      </c>
      <c r="AF82">
        <v>0</v>
      </c>
      <c r="AG82" s="1">
        <f>AF82/AE82</f>
        <v>0</v>
      </c>
    </row>
    <row r="83" spans="1:33" ht="30" x14ac:dyDescent="0.25">
      <c r="A83">
        <v>366751</v>
      </c>
      <c r="B83">
        <v>62</v>
      </c>
      <c r="C83" s="4" t="s">
        <v>137</v>
      </c>
      <c r="D83" s="4">
        <v>58</v>
      </c>
      <c r="E83" s="4" t="s">
        <v>34</v>
      </c>
      <c r="F83" s="4" t="s">
        <v>141</v>
      </c>
      <c r="G83">
        <v>271</v>
      </c>
      <c r="H83" t="s">
        <v>47</v>
      </c>
      <c r="I83" t="s">
        <v>37</v>
      </c>
      <c r="J83" t="s">
        <v>34</v>
      </c>
      <c r="K83" t="s">
        <v>38</v>
      </c>
      <c r="L83" t="s">
        <v>39</v>
      </c>
      <c r="M83" t="s">
        <v>40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D83">
        <v>0</v>
      </c>
      <c r="AE83">
        <v>0</v>
      </c>
      <c r="AF83">
        <v>0</v>
      </c>
      <c r="AG83" s="1">
        <v>0</v>
      </c>
    </row>
    <row r="84" spans="1:33" ht="45" x14ac:dyDescent="0.25">
      <c r="A84">
        <v>366752</v>
      </c>
      <c r="B84">
        <v>63</v>
      </c>
      <c r="C84" s="4" t="s">
        <v>142</v>
      </c>
      <c r="D84" s="4">
        <v>59</v>
      </c>
      <c r="E84" s="4" t="s">
        <v>34</v>
      </c>
      <c r="F84" s="4" t="s">
        <v>143</v>
      </c>
      <c r="G84">
        <v>272</v>
      </c>
      <c r="H84" t="s">
        <v>36</v>
      </c>
      <c r="I84" t="s">
        <v>37</v>
      </c>
      <c r="J84" t="s">
        <v>34</v>
      </c>
      <c r="K84" t="s">
        <v>38</v>
      </c>
      <c r="L84" t="s">
        <v>39</v>
      </c>
      <c r="M84" t="s">
        <v>40</v>
      </c>
      <c r="N84" t="s">
        <v>41</v>
      </c>
      <c r="O84">
        <v>0</v>
      </c>
      <c r="P84">
        <v>0</v>
      </c>
      <c r="Q84">
        <v>0</v>
      </c>
      <c r="R84">
        <v>0</v>
      </c>
      <c r="S84">
        <v>0</v>
      </c>
      <c r="T84">
        <v>2</v>
      </c>
      <c r="U84">
        <v>0</v>
      </c>
      <c r="V84">
        <v>0</v>
      </c>
      <c r="W84">
        <v>0</v>
      </c>
      <c r="X84">
        <v>0</v>
      </c>
      <c r="Y84">
        <v>0</v>
      </c>
      <c r="Z84">
        <v>2</v>
      </c>
      <c r="AA84">
        <v>0</v>
      </c>
      <c r="AD84">
        <v>0</v>
      </c>
      <c r="AE84">
        <v>2</v>
      </c>
      <c r="AF84">
        <v>0</v>
      </c>
      <c r="AG84" s="1">
        <f>AF84/AE84</f>
        <v>0</v>
      </c>
    </row>
    <row r="85" spans="1:33" ht="45" x14ac:dyDescent="0.25">
      <c r="A85">
        <v>366753</v>
      </c>
      <c r="B85">
        <v>64</v>
      </c>
      <c r="C85" s="4" t="s">
        <v>142</v>
      </c>
      <c r="D85" s="4">
        <v>59</v>
      </c>
      <c r="E85" s="4" t="s">
        <v>34</v>
      </c>
      <c r="F85" s="4" t="s">
        <v>144</v>
      </c>
      <c r="G85">
        <v>274</v>
      </c>
      <c r="H85" t="s">
        <v>47</v>
      </c>
      <c r="I85" t="s">
        <v>37</v>
      </c>
      <c r="J85" t="s">
        <v>34</v>
      </c>
      <c r="K85" t="s">
        <v>38</v>
      </c>
      <c r="L85" t="s">
        <v>39</v>
      </c>
      <c r="M85" t="s">
        <v>40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D85">
        <v>0</v>
      </c>
      <c r="AE85">
        <v>0</v>
      </c>
      <c r="AF85">
        <v>0</v>
      </c>
      <c r="AG85" s="1">
        <v>0</v>
      </c>
    </row>
    <row r="86" spans="1:33" ht="45" x14ac:dyDescent="0.25">
      <c r="A86">
        <v>366759</v>
      </c>
      <c r="B86">
        <v>70</v>
      </c>
      <c r="C86" s="4" t="s">
        <v>142</v>
      </c>
      <c r="D86" s="4">
        <v>59</v>
      </c>
      <c r="E86" s="4" t="s">
        <v>34</v>
      </c>
      <c r="F86" s="4" t="s">
        <v>150</v>
      </c>
      <c r="G86">
        <v>541</v>
      </c>
      <c r="H86" t="s">
        <v>47</v>
      </c>
      <c r="I86" t="s">
        <v>37</v>
      </c>
      <c r="J86" t="s">
        <v>34</v>
      </c>
      <c r="K86" t="s">
        <v>38</v>
      </c>
      <c r="L86" t="s">
        <v>39</v>
      </c>
      <c r="M86" t="s">
        <v>40</v>
      </c>
      <c r="O86">
        <v>0</v>
      </c>
      <c r="P86">
        <v>0</v>
      </c>
      <c r="Q86">
        <v>0</v>
      </c>
      <c r="R86">
        <v>0</v>
      </c>
      <c r="S86">
        <v>0</v>
      </c>
      <c r="T86">
        <v>6</v>
      </c>
      <c r="U86">
        <v>0</v>
      </c>
      <c r="V86">
        <v>6</v>
      </c>
      <c r="W86">
        <v>0</v>
      </c>
      <c r="X86">
        <v>0</v>
      </c>
      <c r="Y86">
        <v>0</v>
      </c>
      <c r="Z86">
        <v>6</v>
      </c>
      <c r="AA86">
        <v>0</v>
      </c>
      <c r="AD86">
        <v>0</v>
      </c>
      <c r="AE86">
        <v>6</v>
      </c>
      <c r="AF86">
        <v>6</v>
      </c>
      <c r="AG86" s="1">
        <f>AF86/AE86</f>
        <v>1</v>
      </c>
    </row>
    <row r="87" spans="1:33" ht="30" x14ac:dyDescent="0.25">
      <c r="A87">
        <v>366702</v>
      </c>
      <c r="B87">
        <v>13</v>
      </c>
      <c r="C87" s="4" t="s">
        <v>63</v>
      </c>
      <c r="D87" s="4">
        <v>60</v>
      </c>
      <c r="E87" s="4" t="s">
        <v>34</v>
      </c>
      <c r="F87" s="4" t="s">
        <v>64</v>
      </c>
      <c r="G87">
        <v>105</v>
      </c>
      <c r="H87" t="s">
        <v>56</v>
      </c>
      <c r="I87" t="s">
        <v>37</v>
      </c>
      <c r="J87" t="s">
        <v>34</v>
      </c>
      <c r="K87" t="s">
        <v>38</v>
      </c>
      <c r="L87" t="s">
        <v>44</v>
      </c>
      <c r="M87" t="s">
        <v>40</v>
      </c>
      <c r="O87">
        <v>15</v>
      </c>
      <c r="P87">
        <v>5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15</v>
      </c>
      <c r="AA87">
        <v>0</v>
      </c>
      <c r="AD87">
        <v>0</v>
      </c>
      <c r="AE87">
        <v>15</v>
      </c>
      <c r="AF87">
        <v>9</v>
      </c>
      <c r="AG87" s="1">
        <f>AF87/AE87</f>
        <v>0.6</v>
      </c>
    </row>
    <row r="88" spans="1:33" ht="30" x14ac:dyDescent="0.25">
      <c r="A88">
        <v>366709</v>
      </c>
      <c r="B88">
        <v>20</v>
      </c>
      <c r="C88" s="4" t="s">
        <v>79</v>
      </c>
      <c r="D88" s="4">
        <v>63</v>
      </c>
      <c r="E88" s="4" t="s">
        <v>34</v>
      </c>
      <c r="F88" s="4" t="s">
        <v>80</v>
      </c>
      <c r="G88">
        <v>122</v>
      </c>
      <c r="H88" t="s">
        <v>36</v>
      </c>
      <c r="I88" t="s">
        <v>81</v>
      </c>
      <c r="J88" t="s">
        <v>34</v>
      </c>
      <c r="K88" t="s">
        <v>38</v>
      </c>
      <c r="L88" t="s">
        <v>44</v>
      </c>
      <c r="M88" t="s">
        <v>40</v>
      </c>
      <c r="N88" t="s">
        <v>45</v>
      </c>
      <c r="O88">
        <v>19</v>
      </c>
      <c r="P88">
        <v>3</v>
      </c>
      <c r="Q88">
        <v>0</v>
      </c>
      <c r="R88">
        <v>0</v>
      </c>
      <c r="S88">
        <v>0</v>
      </c>
      <c r="T88">
        <v>11</v>
      </c>
      <c r="U88">
        <v>0</v>
      </c>
      <c r="V88">
        <v>0</v>
      </c>
      <c r="W88">
        <v>0</v>
      </c>
      <c r="X88">
        <v>0</v>
      </c>
      <c r="Y88">
        <v>0</v>
      </c>
      <c r="Z88">
        <v>30</v>
      </c>
      <c r="AA88">
        <v>0</v>
      </c>
      <c r="AD88">
        <v>0</v>
      </c>
      <c r="AE88">
        <v>30</v>
      </c>
      <c r="AF88">
        <v>28</v>
      </c>
      <c r="AG88" s="1">
        <f>AF88/AE88</f>
        <v>0.93333333333333335</v>
      </c>
    </row>
    <row r="89" spans="1:33" ht="30" x14ac:dyDescent="0.25">
      <c r="A89">
        <v>366731</v>
      </c>
      <c r="B89">
        <v>42</v>
      </c>
      <c r="C89" s="4" t="s">
        <v>114</v>
      </c>
      <c r="D89" s="4">
        <v>80</v>
      </c>
      <c r="E89" s="4" t="s">
        <v>34</v>
      </c>
      <c r="F89" s="4" t="s">
        <v>115</v>
      </c>
      <c r="G89">
        <v>195</v>
      </c>
      <c r="H89" t="s">
        <v>49</v>
      </c>
      <c r="I89" t="s">
        <v>37</v>
      </c>
      <c r="J89" t="s">
        <v>34</v>
      </c>
      <c r="K89" t="s">
        <v>38</v>
      </c>
      <c r="L89" t="s">
        <v>39</v>
      </c>
      <c r="M89" t="s">
        <v>40</v>
      </c>
      <c r="O89">
        <v>0</v>
      </c>
      <c r="P89">
        <v>0</v>
      </c>
      <c r="Q89">
        <v>0</v>
      </c>
      <c r="R89">
        <v>0</v>
      </c>
      <c r="S89">
        <v>0</v>
      </c>
      <c r="T89">
        <v>18</v>
      </c>
      <c r="U89">
        <v>18</v>
      </c>
      <c r="V89">
        <v>18</v>
      </c>
      <c r="W89">
        <v>0</v>
      </c>
      <c r="X89">
        <v>0</v>
      </c>
      <c r="Y89">
        <v>0</v>
      </c>
      <c r="Z89">
        <v>18</v>
      </c>
      <c r="AA89">
        <v>0</v>
      </c>
      <c r="AD89">
        <v>0</v>
      </c>
      <c r="AE89">
        <v>18</v>
      </c>
      <c r="AF89">
        <v>17</v>
      </c>
      <c r="AG89" s="1">
        <f>AF89/AE89</f>
        <v>0.94444444444444442</v>
      </c>
    </row>
    <row r="90" spans="1:33" ht="30" x14ac:dyDescent="0.25">
      <c r="A90">
        <v>366760</v>
      </c>
      <c r="B90">
        <v>71</v>
      </c>
      <c r="C90" s="4" t="s">
        <v>151</v>
      </c>
      <c r="D90" s="4">
        <v>90</v>
      </c>
      <c r="E90" s="4" t="s">
        <v>34</v>
      </c>
      <c r="F90" s="4" t="s">
        <v>152</v>
      </c>
      <c r="G90">
        <v>693</v>
      </c>
      <c r="H90" t="s">
        <v>56</v>
      </c>
      <c r="I90" t="s">
        <v>37</v>
      </c>
      <c r="J90" t="s">
        <v>34</v>
      </c>
      <c r="K90" t="s">
        <v>38</v>
      </c>
      <c r="L90" t="s">
        <v>39</v>
      </c>
      <c r="M90" t="s">
        <v>40</v>
      </c>
      <c r="O90">
        <v>36</v>
      </c>
      <c r="P90">
        <v>12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36</v>
      </c>
      <c r="AA90">
        <v>0</v>
      </c>
      <c r="AD90">
        <v>0</v>
      </c>
      <c r="AE90">
        <v>36</v>
      </c>
      <c r="AF90">
        <v>17</v>
      </c>
      <c r="AG90" s="1">
        <f>AF90/AE90</f>
        <v>0.47222222222222221</v>
      </c>
    </row>
    <row r="91" spans="1:33" ht="30" x14ac:dyDescent="0.25">
      <c r="A91">
        <v>366761</v>
      </c>
      <c r="B91">
        <v>72</v>
      </c>
      <c r="C91" s="4" t="s">
        <v>151</v>
      </c>
      <c r="D91" s="4">
        <v>90</v>
      </c>
      <c r="E91" s="4" t="s">
        <v>34</v>
      </c>
      <c r="F91" s="4" t="s">
        <v>153</v>
      </c>
      <c r="G91">
        <v>694</v>
      </c>
      <c r="H91" t="s">
        <v>56</v>
      </c>
      <c r="I91" t="s">
        <v>37</v>
      </c>
      <c r="J91" t="s">
        <v>34</v>
      </c>
      <c r="K91" t="s">
        <v>38</v>
      </c>
      <c r="L91" t="s">
        <v>39</v>
      </c>
      <c r="M91" t="s">
        <v>40</v>
      </c>
      <c r="O91">
        <v>24</v>
      </c>
      <c r="P91">
        <v>8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24</v>
      </c>
      <c r="AA91">
        <v>0</v>
      </c>
      <c r="AD91">
        <v>0</v>
      </c>
      <c r="AE91">
        <v>24</v>
      </c>
      <c r="AF91">
        <v>4</v>
      </c>
      <c r="AG91" s="1">
        <f>AF91/AE91</f>
        <v>0.16666666666666666</v>
      </c>
    </row>
    <row r="92" spans="1:33" ht="30" x14ac:dyDescent="0.25">
      <c r="A92">
        <v>366762</v>
      </c>
      <c r="B92">
        <v>73</v>
      </c>
      <c r="C92" s="4" t="s">
        <v>154</v>
      </c>
      <c r="D92" s="4">
        <v>125</v>
      </c>
      <c r="E92" s="4" t="s">
        <v>34</v>
      </c>
      <c r="F92" s="4" t="s">
        <v>155</v>
      </c>
      <c r="G92">
        <v>717</v>
      </c>
      <c r="H92" t="s">
        <v>36</v>
      </c>
      <c r="I92" t="s">
        <v>37</v>
      </c>
      <c r="J92" t="s">
        <v>34</v>
      </c>
      <c r="K92" t="s">
        <v>38</v>
      </c>
      <c r="L92" t="s">
        <v>44</v>
      </c>
      <c r="M92" t="s">
        <v>40</v>
      </c>
      <c r="N92" t="s">
        <v>45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4</v>
      </c>
      <c r="Y92">
        <v>0</v>
      </c>
      <c r="Z92">
        <v>4</v>
      </c>
      <c r="AA92">
        <v>0</v>
      </c>
      <c r="AD92">
        <v>0</v>
      </c>
      <c r="AE92">
        <v>4</v>
      </c>
      <c r="AF92">
        <v>0</v>
      </c>
      <c r="AG92" s="1">
        <f>AF92/AE92</f>
        <v>0</v>
      </c>
    </row>
    <row r="93" spans="1:33" ht="30" x14ac:dyDescent="0.25">
      <c r="A93">
        <v>366778</v>
      </c>
      <c r="B93">
        <v>89</v>
      </c>
      <c r="C93" s="4" t="s">
        <v>171</v>
      </c>
      <c r="D93" s="4">
        <v>155</v>
      </c>
      <c r="E93" s="4" t="s">
        <v>34</v>
      </c>
      <c r="F93" s="4" t="s">
        <v>172</v>
      </c>
      <c r="G93">
        <v>1113</v>
      </c>
      <c r="H93" t="s">
        <v>47</v>
      </c>
      <c r="I93" t="s">
        <v>37</v>
      </c>
      <c r="J93" t="s">
        <v>34</v>
      </c>
      <c r="K93" t="s">
        <v>38</v>
      </c>
      <c r="L93" t="s">
        <v>39</v>
      </c>
      <c r="M93" t="s">
        <v>40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D93">
        <v>0</v>
      </c>
      <c r="AE93">
        <v>0</v>
      </c>
      <c r="AF93">
        <v>0</v>
      </c>
      <c r="AG93" s="1">
        <v>0</v>
      </c>
    </row>
    <row r="94" spans="1:33" ht="30" x14ac:dyDescent="0.25">
      <c r="A94">
        <v>366779</v>
      </c>
      <c r="B94">
        <v>90</v>
      </c>
      <c r="C94" s="4" t="s">
        <v>171</v>
      </c>
      <c r="D94" s="4">
        <v>155</v>
      </c>
      <c r="E94" s="4" t="s">
        <v>34</v>
      </c>
      <c r="F94" s="4" t="s">
        <v>173</v>
      </c>
      <c r="G94">
        <v>1114</v>
      </c>
      <c r="H94" t="s">
        <v>56</v>
      </c>
      <c r="I94" t="s">
        <v>37</v>
      </c>
      <c r="J94" t="s">
        <v>34</v>
      </c>
      <c r="K94" t="s">
        <v>38</v>
      </c>
      <c r="L94" t="s">
        <v>39</v>
      </c>
      <c r="M94" t="s">
        <v>40</v>
      </c>
      <c r="O94">
        <v>0</v>
      </c>
      <c r="P94">
        <v>0</v>
      </c>
      <c r="Q94">
        <v>0</v>
      </c>
      <c r="R94">
        <v>0</v>
      </c>
      <c r="S94">
        <v>0</v>
      </c>
      <c r="T94">
        <v>4</v>
      </c>
      <c r="U94">
        <v>0</v>
      </c>
      <c r="V94">
        <v>0</v>
      </c>
      <c r="W94">
        <v>0</v>
      </c>
      <c r="X94">
        <v>0</v>
      </c>
      <c r="Y94">
        <v>0</v>
      </c>
      <c r="Z94">
        <v>4</v>
      </c>
      <c r="AA94">
        <v>0</v>
      </c>
      <c r="AD94">
        <v>0</v>
      </c>
      <c r="AE94">
        <v>4</v>
      </c>
      <c r="AF94">
        <v>3</v>
      </c>
      <c r="AG94" s="1">
        <f>AF94/AE94</f>
        <v>0.75</v>
      </c>
    </row>
    <row r="95" spans="1:33" ht="30" x14ac:dyDescent="0.25">
      <c r="A95">
        <v>366780</v>
      </c>
      <c r="B95">
        <v>91</v>
      </c>
      <c r="C95" s="4" t="s">
        <v>171</v>
      </c>
      <c r="D95" s="4">
        <v>155</v>
      </c>
      <c r="E95" s="4" t="s">
        <v>34</v>
      </c>
      <c r="F95" s="4" t="s">
        <v>174</v>
      </c>
      <c r="G95">
        <v>1116</v>
      </c>
      <c r="H95" t="s">
        <v>47</v>
      </c>
      <c r="I95" t="s">
        <v>37</v>
      </c>
      <c r="J95" t="s">
        <v>34</v>
      </c>
      <c r="K95" t="s">
        <v>38</v>
      </c>
      <c r="L95" t="s">
        <v>39</v>
      </c>
      <c r="M95" t="s">
        <v>40</v>
      </c>
      <c r="O95">
        <v>6</v>
      </c>
      <c r="P95">
        <v>2</v>
      </c>
      <c r="Q95">
        <v>0</v>
      </c>
      <c r="R95">
        <v>0</v>
      </c>
      <c r="S95">
        <v>0</v>
      </c>
      <c r="T95">
        <v>4</v>
      </c>
      <c r="U95">
        <v>0</v>
      </c>
      <c r="V95">
        <v>0</v>
      </c>
      <c r="W95">
        <v>0</v>
      </c>
      <c r="X95">
        <v>0</v>
      </c>
      <c r="Y95">
        <v>0</v>
      </c>
      <c r="Z95">
        <v>10</v>
      </c>
      <c r="AA95">
        <v>0</v>
      </c>
      <c r="AD95">
        <v>0</v>
      </c>
      <c r="AE95">
        <v>10</v>
      </c>
      <c r="AF95">
        <v>10</v>
      </c>
      <c r="AG95" s="1">
        <f>AF95/AE95</f>
        <v>1</v>
      </c>
    </row>
    <row r="96" spans="1:33" ht="30" x14ac:dyDescent="0.25">
      <c r="A96">
        <v>366781</v>
      </c>
      <c r="B96">
        <v>92</v>
      </c>
      <c r="C96" s="4" t="s">
        <v>171</v>
      </c>
      <c r="D96" s="4">
        <v>155</v>
      </c>
      <c r="E96" s="4" t="s">
        <v>34</v>
      </c>
      <c r="F96" s="4" t="s">
        <v>175</v>
      </c>
      <c r="G96">
        <v>1117</v>
      </c>
      <c r="H96" t="s">
        <v>56</v>
      </c>
      <c r="I96" t="s">
        <v>37</v>
      </c>
      <c r="J96" t="s">
        <v>34</v>
      </c>
      <c r="K96" t="s">
        <v>38</v>
      </c>
      <c r="L96" t="s">
        <v>39</v>
      </c>
      <c r="M96" t="s">
        <v>40</v>
      </c>
      <c r="O96">
        <v>3</v>
      </c>
      <c r="P96">
        <v>1</v>
      </c>
      <c r="Q96">
        <v>0</v>
      </c>
      <c r="R96">
        <v>0</v>
      </c>
      <c r="S96">
        <v>0</v>
      </c>
      <c r="T96">
        <v>1</v>
      </c>
      <c r="U96">
        <v>0</v>
      </c>
      <c r="V96">
        <v>0</v>
      </c>
      <c r="W96">
        <v>0</v>
      </c>
      <c r="X96">
        <v>0</v>
      </c>
      <c r="Y96">
        <v>0</v>
      </c>
      <c r="Z96">
        <v>4</v>
      </c>
      <c r="AA96">
        <v>0</v>
      </c>
      <c r="AD96">
        <v>0</v>
      </c>
      <c r="AE96">
        <v>4</v>
      </c>
      <c r="AF96">
        <v>5</v>
      </c>
      <c r="AG96" s="1">
        <f>AF96/AE96</f>
        <v>1.25</v>
      </c>
    </row>
    <row r="97" spans="1:33" ht="30" x14ac:dyDescent="0.25">
      <c r="A97">
        <v>366782</v>
      </c>
      <c r="B97">
        <v>93</v>
      </c>
      <c r="C97" s="4" t="s">
        <v>176</v>
      </c>
      <c r="D97" s="4">
        <v>157</v>
      </c>
      <c r="E97" s="4" t="s">
        <v>34</v>
      </c>
      <c r="F97" s="4" t="s">
        <v>177</v>
      </c>
      <c r="G97">
        <v>1142</v>
      </c>
      <c r="H97" t="s">
        <v>36</v>
      </c>
      <c r="I97" t="s">
        <v>81</v>
      </c>
      <c r="J97" t="s">
        <v>34</v>
      </c>
      <c r="K97" t="s">
        <v>38</v>
      </c>
      <c r="L97" t="s">
        <v>44</v>
      </c>
      <c r="M97" t="s">
        <v>40</v>
      </c>
      <c r="N97" t="s">
        <v>45</v>
      </c>
      <c r="O97">
        <v>4</v>
      </c>
      <c r="P97">
        <v>1</v>
      </c>
      <c r="Q97">
        <v>0</v>
      </c>
      <c r="R97">
        <v>0</v>
      </c>
      <c r="S97">
        <v>0</v>
      </c>
      <c r="T97">
        <v>19</v>
      </c>
      <c r="U97">
        <v>0</v>
      </c>
      <c r="V97">
        <v>0</v>
      </c>
      <c r="W97">
        <v>0</v>
      </c>
      <c r="X97">
        <v>0</v>
      </c>
      <c r="Y97">
        <v>0</v>
      </c>
      <c r="Z97">
        <v>23</v>
      </c>
      <c r="AA97">
        <v>0</v>
      </c>
      <c r="AD97">
        <v>0</v>
      </c>
      <c r="AE97">
        <v>23</v>
      </c>
      <c r="AF97">
        <v>13</v>
      </c>
      <c r="AG97" s="1">
        <f>AF97/AE97</f>
        <v>0.56521739130434778</v>
      </c>
    </row>
    <row r="99" spans="1:33" x14ac:dyDescent="0.25">
      <c r="AE99" s="2">
        <f>SUM(AE2:AE97)</f>
        <v>1419</v>
      </c>
      <c r="AF99" s="2">
        <f>SUM(AF2:AF97)</f>
        <v>1017</v>
      </c>
      <c r="AG99" s="3">
        <f>AF99/AE99</f>
        <v>0.71670190274841439</v>
      </c>
    </row>
  </sheetData>
  <sheetProtection algorithmName="SHA-512" hashValue="HGY87LB93gM2VYQ8l42pdFsn86etdEGSGXe2lKEG0I8Ko/NVd/WDxKlJ842K/AsYKQ8D+l4+SSWjreHtP3FtWA==" saltValue="FIiKv3PXf3No0gMtiEHOcw==" spinCount="100000" sheet="1" objects="1" scenarios="1"/>
  <sortState xmlns:xlrd2="http://schemas.microsoft.com/office/spreadsheetml/2017/richdata2" ref="A2:AG99">
    <sortCondition ref="D2:D99"/>
    <sortCondition ref="G2:G9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83E4E-D0ED-48A7-8A17-48F8B425B99E}">
  <dimension ref="A1:AG36"/>
  <sheetViews>
    <sheetView topLeftCell="A4" workbookViewId="0">
      <selection activeCell="O9" sqref="O9"/>
    </sheetView>
  </sheetViews>
  <sheetFormatPr defaultRowHeight="15" x14ac:dyDescent="0.25"/>
  <cols>
    <col min="3" max="3" width="27.140625" style="4" customWidth="1"/>
    <col min="4" max="5" width="9.140625" style="4"/>
    <col min="6" max="6" width="23.28515625" style="4" customWidth="1"/>
    <col min="33" max="33" width="14.85546875" style="1" customWidth="1"/>
  </cols>
  <sheetData>
    <row r="1" spans="1:33" ht="45" x14ac:dyDescent="0.25">
      <c r="A1" t="s">
        <v>0</v>
      </c>
      <c r="B1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s="1" t="s">
        <v>32</v>
      </c>
    </row>
    <row r="2" spans="1:33" ht="45" x14ac:dyDescent="0.25">
      <c r="A2">
        <v>366691</v>
      </c>
      <c r="B2">
        <v>2</v>
      </c>
      <c r="C2" s="4" t="s">
        <v>42</v>
      </c>
      <c r="D2" s="4">
        <v>25</v>
      </c>
      <c r="E2" s="4" t="s">
        <v>34</v>
      </c>
      <c r="F2" s="4" t="s">
        <v>43</v>
      </c>
      <c r="G2">
        <v>36</v>
      </c>
      <c r="H2" t="s">
        <v>36</v>
      </c>
      <c r="I2" t="s">
        <v>37</v>
      </c>
      <c r="J2" t="s">
        <v>34</v>
      </c>
      <c r="K2" t="s">
        <v>38</v>
      </c>
      <c r="L2" t="s">
        <v>44</v>
      </c>
      <c r="M2" t="s">
        <v>40</v>
      </c>
      <c r="N2" t="s">
        <v>45</v>
      </c>
      <c r="O2">
        <v>32</v>
      </c>
      <c r="P2">
        <v>8</v>
      </c>
      <c r="Q2">
        <v>0</v>
      </c>
      <c r="R2">
        <v>0</v>
      </c>
      <c r="S2">
        <v>0</v>
      </c>
      <c r="T2">
        <v>30</v>
      </c>
      <c r="U2">
        <v>0</v>
      </c>
      <c r="V2">
        <v>0</v>
      </c>
      <c r="W2">
        <v>0</v>
      </c>
      <c r="X2">
        <v>0</v>
      </c>
      <c r="Y2">
        <v>0</v>
      </c>
      <c r="Z2">
        <v>62</v>
      </c>
      <c r="AA2">
        <v>0</v>
      </c>
      <c r="AD2">
        <v>0</v>
      </c>
      <c r="AE2">
        <v>62</v>
      </c>
      <c r="AF2">
        <v>37</v>
      </c>
      <c r="AG2" s="1">
        <f>AF2/AE2</f>
        <v>0.59677419354838712</v>
      </c>
    </row>
    <row r="3" spans="1:33" ht="45" x14ac:dyDescent="0.25">
      <c r="A3">
        <v>366768</v>
      </c>
      <c r="B3">
        <v>79</v>
      </c>
      <c r="C3" s="4" t="s">
        <v>160</v>
      </c>
      <c r="D3" s="4">
        <v>27</v>
      </c>
      <c r="E3" s="4" t="s">
        <v>34</v>
      </c>
      <c r="F3" s="4" t="s">
        <v>161</v>
      </c>
      <c r="G3">
        <v>1032</v>
      </c>
      <c r="H3" t="s">
        <v>36</v>
      </c>
      <c r="I3" t="s">
        <v>81</v>
      </c>
      <c r="J3" t="s">
        <v>34</v>
      </c>
      <c r="K3" t="s">
        <v>38</v>
      </c>
      <c r="L3" t="s">
        <v>44</v>
      </c>
      <c r="M3" t="s">
        <v>40</v>
      </c>
      <c r="N3" t="s">
        <v>45</v>
      </c>
      <c r="O3">
        <v>16</v>
      </c>
      <c r="P3">
        <v>1</v>
      </c>
      <c r="Q3">
        <v>0</v>
      </c>
      <c r="R3">
        <v>0</v>
      </c>
      <c r="S3">
        <v>0</v>
      </c>
      <c r="T3">
        <v>30</v>
      </c>
      <c r="U3">
        <v>0</v>
      </c>
      <c r="V3">
        <v>0</v>
      </c>
      <c r="W3">
        <v>0</v>
      </c>
      <c r="X3">
        <v>0</v>
      </c>
      <c r="Y3">
        <v>0</v>
      </c>
      <c r="Z3">
        <v>46</v>
      </c>
      <c r="AA3">
        <v>0</v>
      </c>
      <c r="AD3">
        <v>0</v>
      </c>
      <c r="AE3">
        <v>46</v>
      </c>
      <c r="AF3">
        <v>9</v>
      </c>
      <c r="AG3" s="1">
        <f>AF3/AE3</f>
        <v>0.19565217391304349</v>
      </c>
    </row>
    <row r="4" spans="1:33" ht="45" x14ac:dyDescent="0.25">
      <c r="A4">
        <v>366695</v>
      </c>
      <c r="B4">
        <v>6</v>
      </c>
      <c r="C4" s="4" t="s">
        <v>52</v>
      </c>
      <c r="D4" s="4">
        <v>28</v>
      </c>
      <c r="E4" s="4" t="s">
        <v>34</v>
      </c>
      <c r="F4" s="4" t="s">
        <v>53</v>
      </c>
      <c r="G4">
        <v>69</v>
      </c>
      <c r="H4" t="s">
        <v>36</v>
      </c>
      <c r="I4" t="s">
        <v>37</v>
      </c>
      <c r="J4" t="s">
        <v>34</v>
      </c>
      <c r="K4" t="s">
        <v>38</v>
      </c>
      <c r="L4" t="s">
        <v>44</v>
      </c>
      <c r="M4" t="s">
        <v>40</v>
      </c>
      <c r="N4" t="s">
        <v>45</v>
      </c>
      <c r="O4">
        <v>10</v>
      </c>
      <c r="P4">
        <v>1</v>
      </c>
      <c r="Q4">
        <v>0</v>
      </c>
      <c r="R4">
        <v>0</v>
      </c>
      <c r="S4">
        <v>0</v>
      </c>
      <c r="T4">
        <v>102</v>
      </c>
      <c r="U4">
        <v>0</v>
      </c>
      <c r="V4">
        <v>0</v>
      </c>
      <c r="W4">
        <v>0</v>
      </c>
      <c r="X4">
        <v>0</v>
      </c>
      <c r="Y4">
        <v>0</v>
      </c>
      <c r="Z4">
        <v>112</v>
      </c>
      <c r="AA4">
        <v>0</v>
      </c>
      <c r="AD4">
        <v>0</v>
      </c>
      <c r="AE4">
        <v>112</v>
      </c>
      <c r="AF4">
        <v>66</v>
      </c>
      <c r="AG4" s="1">
        <f>AF4/AE4</f>
        <v>0.5892857142857143</v>
      </c>
    </row>
    <row r="5" spans="1:33" ht="45" x14ac:dyDescent="0.25">
      <c r="A5">
        <v>366696</v>
      </c>
      <c r="B5">
        <v>7</v>
      </c>
      <c r="C5" s="4" t="s">
        <v>52</v>
      </c>
      <c r="D5" s="4">
        <v>28</v>
      </c>
      <c r="E5" s="4" t="s">
        <v>34</v>
      </c>
      <c r="F5" s="4" t="s">
        <v>54</v>
      </c>
      <c r="G5">
        <v>91</v>
      </c>
      <c r="H5" t="s">
        <v>36</v>
      </c>
      <c r="I5" t="s">
        <v>37</v>
      </c>
      <c r="J5" t="s">
        <v>34</v>
      </c>
      <c r="K5" t="s">
        <v>38</v>
      </c>
      <c r="L5" t="s">
        <v>44</v>
      </c>
      <c r="M5" t="s">
        <v>40</v>
      </c>
      <c r="N5" t="s">
        <v>45</v>
      </c>
      <c r="O5">
        <v>4</v>
      </c>
      <c r="P5">
        <v>2</v>
      </c>
      <c r="Q5">
        <v>0</v>
      </c>
      <c r="R5">
        <v>0</v>
      </c>
      <c r="S5">
        <v>0</v>
      </c>
      <c r="T5">
        <v>38</v>
      </c>
      <c r="U5">
        <v>0</v>
      </c>
      <c r="V5">
        <v>0</v>
      </c>
      <c r="W5">
        <v>0</v>
      </c>
      <c r="X5">
        <v>0</v>
      </c>
      <c r="Y5">
        <v>0</v>
      </c>
      <c r="Z5">
        <v>42</v>
      </c>
      <c r="AA5">
        <v>0</v>
      </c>
      <c r="AD5">
        <v>0</v>
      </c>
      <c r="AE5">
        <v>42</v>
      </c>
      <c r="AF5">
        <v>34</v>
      </c>
      <c r="AG5" s="1">
        <f>AF5/AE5</f>
        <v>0.80952380952380953</v>
      </c>
    </row>
    <row r="6" spans="1:33" ht="60" x14ac:dyDescent="0.25">
      <c r="A6">
        <v>366772</v>
      </c>
      <c r="B6">
        <v>83</v>
      </c>
      <c r="C6" s="4" t="s">
        <v>52</v>
      </c>
      <c r="D6" s="4">
        <v>28</v>
      </c>
      <c r="E6" s="4" t="s">
        <v>34</v>
      </c>
      <c r="F6" s="4" t="s">
        <v>165</v>
      </c>
      <c r="G6">
        <v>1058</v>
      </c>
      <c r="H6" t="s">
        <v>36</v>
      </c>
      <c r="I6" t="s">
        <v>37</v>
      </c>
      <c r="J6" t="s">
        <v>34</v>
      </c>
      <c r="K6" t="s">
        <v>38</v>
      </c>
      <c r="L6" t="s">
        <v>44</v>
      </c>
      <c r="M6" t="s">
        <v>40</v>
      </c>
      <c r="N6" t="s">
        <v>45</v>
      </c>
      <c r="O6">
        <v>0</v>
      </c>
      <c r="P6">
        <v>0</v>
      </c>
      <c r="Q6">
        <v>0</v>
      </c>
      <c r="R6">
        <v>0</v>
      </c>
      <c r="S6">
        <v>0</v>
      </c>
      <c r="T6">
        <v>42</v>
      </c>
      <c r="U6">
        <v>0</v>
      </c>
      <c r="V6">
        <v>0</v>
      </c>
      <c r="W6">
        <v>0</v>
      </c>
      <c r="X6">
        <v>0</v>
      </c>
      <c r="Y6">
        <v>0</v>
      </c>
      <c r="Z6">
        <v>42</v>
      </c>
      <c r="AA6">
        <v>0</v>
      </c>
      <c r="AD6">
        <v>0</v>
      </c>
      <c r="AE6">
        <v>42</v>
      </c>
      <c r="AF6">
        <v>35</v>
      </c>
      <c r="AG6" s="1">
        <f>AF6/AE6</f>
        <v>0.83333333333333337</v>
      </c>
    </row>
    <row r="7" spans="1:33" ht="45" x14ac:dyDescent="0.25">
      <c r="A7">
        <v>366699</v>
      </c>
      <c r="B7">
        <v>10</v>
      </c>
      <c r="C7" s="4" t="s">
        <v>58</v>
      </c>
      <c r="D7" s="4">
        <v>30</v>
      </c>
      <c r="E7" s="4" t="s">
        <v>34</v>
      </c>
      <c r="F7" s="4" t="s">
        <v>59</v>
      </c>
      <c r="G7">
        <v>99</v>
      </c>
      <c r="H7" t="s">
        <v>36</v>
      </c>
      <c r="I7" t="s">
        <v>37</v>
      </c>
      <c r="J7" t="s">
        <v>34</v>
      </c>
      <c r="K7" t="s">
        <v>38</v>
      </c>
      <c r="L7" t="s">
        <v>44</v>
      </c>
      <c r="M7" t="s">
        <v>40</v>
      </c>
      <c r="N7" t="s">
        <v>45</v>
      </c>
      <c r="O7">
        <v>18</v>
      </c>
      <c r="P7">
        <v>3</v>
      </c>
      <c r="Q7">
        <v>0</v>
      </c>
      <c r="R7">
        <v>0</v>
      </c>
      <c r="S7">
        <v>0</v>
      </c>
      <c r="T7">
        <v>8</v>
      </c>
      <c r="U7">
        <v>0</v>
      </c>
      <c r="V7">
        <v>0</v>
      </c>
      <c r="W7">
        <v>0</v>
      </c>
      <c r="X7">
        <v>0</v>
      </c>
      <c r="Y7">
        <v>0</v>
      </c>
      <c r="Z7">
        <v>26</v>
      </c>
      <c r="AA7">
        <v>0</v>
      </c>
      <c r="AD7">
        <v>0</v>
      </c>
      <c r="AE7">
        <v>26</v>
      </c>
      <c r="AF7">
        <v>10</v>
      </c>
      <c r="AG7" s="1">
        <f>AF7/AE7</f>
        <v>0.38461538461538464</v>
      </c>
    </row>
    <row r="8" spans="1:33" ht="45" x14ac:dyDescent="0.25">
      <c r="A8">
        <v>366703</v>
      </c>
      <c r="B8">
        <v>14</v>
      </c>
      <c r="C8" s="4" t="s">
        <v>65</v>
      </c>
      <c r="D8" s="4">
        <v>32</v>
      </c>
      <c r="E8" s="4" t="s">
        <v>34</v>
      </c>
      <c r="F8" s="4" t="s">
        <v>66</v>
      </c>
      <c r="G8">
        <v>106</v>
      </c>
      <c r="H8" t="s">
        <v>36</v>
      </c>
      <c r="I8" t="s">
        <v>37</v>
      </c>
      <c r="J8" t="s">
        <v>34</v>
      </c>
      <c r="K8" t="s">
        <v>38</v>
      </c>
      <c r="L8" t="s">
        <v>44</v>
      </c>
      <c r="M8" t="s">
        <v>40</v>
      </c>
      <c r="N8" t="s">
        <v>45</v>
      </c>
      <c r="O8">
        <v>0</v>
      </c>
      <c r="P8">
        <v>0</v>
      </c>
      <c r="Q8">
        <v>0</v>
      </c>
      <c r="R8">
        <v>0</v>
      </c>
      <c r="S8">
        <v>0</v>
      </c>
      <c r="T8">
        <v>6</v>
      </c>
      <c r="U8">
        <v>0</v>
      </c>
      <c r="V8">
        <v>0</v>
      </c>
      <c r="W8">
        <v>0</v>
      </c>
      <c r="X8">
        <v>0</v>
      </c>
      <c r="Y8">
        <v>0</v>
      </c>
      <c r="Z8">
        <v>6</v>
      </c>
      <c r="AA8">
        <v>0</v>
      </c>
      <c r="AD8">
        <v>0</v>
      </c>
      <c r="AE8">
        <v>6</v>
      </c>
      <c r="AF8">
        <v>0</v>
      </c>
      <c r="AG8" s="1">
        <f>AF8/AE8</f>
        <v>0</v>
      </c>
    </row>
    <row r="9" spans="1:33" ht="45" x14ac:dyDescent="0.25">
      <c r="A9">
        <v>366704</v>
      </c>
      <c r="B9">
        <v>15</v>
      </c>
      <c r="C9" s="4" t="s">
        <v>65</v>
      </c>
      <c r="D9" s="4">
        <v>32</v>
      </c>
      <c r="E9" s="4" t="s">
        <v>34</v>
      </c>
      <c r="F9" s="4" t="s">
        <v>67</v>
      </c>
      <c r="G9">
        <v>107</v>
      </c>
      <c r="H9" t="s">
        <v>36</v>
      </c>
      <c r="I9" t="s">
        <v>37</v>
      </c>
      <c r="J9" t="s">
        <v>34</v>
      </c>
      <c r="K9" t="s">
        <v>38</v>
      </c>
      <c r="L9" t="s">
        <v>44</v>
      </c>
      <c r="M9" t="s">
        <v>40</v>
      </c>
      <c r="N9" t="s">
        <v>45</v>
      </c>
      <c r="O9">
        <v>25</v>
      </c>
      <c r="P9">
        <v>5</v>
      </c>
      <c r="Q9">
        <v>0</v>
      </c>
      <c r="R9">
        <v>0</v>
      </c>
      <c r="S9">
        <v>0</v>
      </c>
      <c r="T9">
        <v>33</v>
      </c>
      <c r="U9">
        <v>0</v>
      </c>
      <c r="V9">
        <v>0</v>
      </c>
      <c r="W9">
        <v>0</v>
      </c>
      <c r="X9">
        <v>0</v>
      </c>
      <c r="Y9">
        <v>0</v>
      </c>
      <c r="Z9">
        <v>58</v>
      </c>
      <c r="AA9">
        <v>0</v>
      </c>
      <c r="AD9">
        <v>0</v>
      </c>
      <c r="AE9">
        <v>58</v>
      </c>
      <c r="AF9">
        <v>43</v>
      </c>
      <c r="AG9" s="1">
        <f>AF9/AE9</f>
        <v>0.74137931034482762</v>
      </c>
    </row>
    <row r="10" spans="1:33" ht="45" x14ac:dyDescent="0.25">
      <c r="A10">
        <v>366705</v>
      </c>
      <c r="B10">
        <v>16</v>
      </c>
      <c r="C10" s="4" t="s">
        <v>68</v>
      </c>
      <c r="D10" s="4">
        <v>36</v>
      </c>
      <c r="E10" s="4" t="s">
        <v>69</v>
      </c>
      <c r="F10" s="4" t="s">
        <v>70</v>
      </c>
      <c r="G10">
        <v>117</v>
      </c>
      <c r="H10" t="s">
        <v>36</v>
      </c>
      <c r="I10" t="s">
        <v>40</v>
      </c>
      <c r="J10" t="s">
        <v>34</v>
      </c>
      <c r="K10" t="s">
        <v>71</v>
      </c>
      <c r="L10" t="s">
        <v>44</v>
      </c>
      <c r="M10" t="s">
        <v>40</v>
      </c>
      <c r="N10" t="s">
        <v>45</v>
      </c>
      <c r="O10">
        <v>8</v>
      </c>
      <c r="P10">
        <v>2</v>
      </c>
      <c r="Q10">
        <v>0</v>
      </c>
      <c r="R10">
        <v>0</v>
      </c>
      <c r="S10">
        <v>0</v>
      </c>
      <c r="T10">
        <v>1</v>
      </c>
      <c r="U10">
        <v>0</v>
      </c>
      <c r="V10">
        <v>0</v>
      </c>
      <c r="W10">
        <v>0</v>
      </c>
      <c r="X10">
        <v>0</v>
      </c>
      <c r="Y10">
        <v>0</v>
      </c>
      <c r="Z10">
        <v>9</v>
      </c>
      <c r="AA10">
        <v>0</v>
      </c>
      <c r="AD10">
        <v>0</v>
      </c>
      <c r="AE10">
        <v>9</v>
      </c>
      <c r="AF10">
        <v>10</v>
      </c>
      <c r="AG10" s="1">
        <f>AF10/AE10</f>
        <v>1.1111111111111112</v>
      </c>
    </row>
    <row r="11" spans="1:33" ht="30" x14ac:dyDescent="0.25">
      <c r="A11">
        <v>366756</v>
      </c>
      <c r="B11">
        <v>67</v>
      </c>
      <c r="C11" s="4" t="s">
        <v>68</v>
      </c>
      <c r="D11" s="4">
        <v>36</v>
      </c>
      <c r="E11" s="4" t="s">
        <v>69</v>
      </c>
      <c r="F11" s="4" t="s">
        <v>147</v>
      </c>
      <c r="G11">
        <v>298</v>
      </c>
      <c r="H11" t="s">
        <v>36</v>
      </c>
      <c r="I11" t="s">
        <v>40</v>
      </c>
      <c r="J11" t="s">
        <v>34</v>
      </c>
      <c r="K11" t="s">
        <v>71</v>
      </c>
      <c r="L11" t="s">
        <v>44</v>
      </c>
      <c r="M11" t="s">
        <v>40</v>
      </c>
      <c r="N11" t="s">
        <v>45</v>
      </c>
      <c r="O11">
        <v>21</v>
      </c>
      <c r="P11">
        <v>4</v>
      </c>
      <c r="Q11">
        <v>0</v>
      </c>
      <c r="R11">
        <v>0</v>
      </c>
      <c r="S11">
        <v>0</v>
      </c>
      <c r="T11">
        <v>1</v>
      </c>
      <c r="U11">
        <v>0</v>
      </c>
      <c r="V11">
        <v>0</v>
      </c>
      <c r="W11">
        <v>0</v>
      </c>
      <c r="X11">
        <v>0</v>
      </c>
      <c r="Y11">
        <v>0</v>
      </c>
      <c r="Z11">
        <v>22</v>
      </c>
      <c r="AA11">
        <v>0</v>
      </c>
      <c r="AD11">
        <v>0</v>
      </c>
      <c r="AE11">
        <v>22</v>
      </c>
      <c r="AF11">
        <v>7</v>
      </c>
      <c r="AG11" s="1">
        <f>AF11/AE11</f>
        <v>0.31818181818181818</v>
      </c>
    </row>
    <row r="12" spans="1:33" ht="30" x14ac:dyDescent="0.25">
      <c r="A12">
        <v>366733</v>
      </c>
      <c r="B12">
        <v>44</v>
      </c>
      <c r="C12" s="4" t="s">
        <v>118</v>
      </c>
      <c r="D12" s="4">
        <v>38</v>
      </c>
      <c r="E12" s="4" t="s">
        <v>69</v>
      </c>
      <c r="F12" s="4" t="s">
        <v>119</v>
      </c>
      <c r="G12">
        <v>200</v>
      </c>
      <c r="H12" t="s">
        <v>36</v>
      </c>
      <c r="I12" t="s">
        <v>40</v>
      </c>
      <c r="J12" t="s">
        <v>34</v>
      </c>
      <c r="K12" t="s">
        <v>71</v>
      </c>
      <c r="L12" t="s">
        <v>39</v>
      </c>
      <c r="M12" t="s">
        <v>40</v>
      </c>
      <c r="N12" t="s">
        <v>41</v>
      </c>
      <c r="O12">
        <v>3</v>
      </c>
      <c r="P12">
        <v>1</v>
      </c>
      <c r="Q12">
        <v>0</v>
      </c>
      <c r="R12">
        <v>0</v>
      </c>
      <c r="S12">
        <v>0</v>
      </c>
      <c r="T12">
        <v>2</v>
      </c>
      <c r="U12">
        <v>0</v>
      </c>
      <c r="V12">
        <v>0</v>
      </c>
      <c r="W12">
        <v>0</v>
      </c>
      <c r="X12">
        <v>0</v>
      </c>
      <c r="Y12">
        <v>0</v>
      </c>
      <c r="Z12">
        <v>5</v>
      </c>
      <c r="AA12">
        <v>0</v>
      </c>
      <c r="AD12">
        <v>0</v>
      </c>
      <c r="AE12">
        <v>5</v>
      </c>
      <c r="AF12">
        <v>0</v>
      </c>
      <c r="AG12" s="1">
        <f>AF12/AE12</f>
        <v>0</v>
      </c>
    </row>
    <row r="13" spans="1:33" ht="45" x14ac:dyDescent="0.25">
      <c r="A13">
        <v>366708</v>
      </c>
      <c r="B13">
        <v>19</v>
      </c>
      <c r="C13" s="4" t="s">
        <v>76</v>
      </c>
      <c r="D13" s="4">
        <v>40</v>
      </c>
      <c r="E13" s="4" t="s">
        <v>69</v>
      </c>
      <c r="F13" s="4" t="s">
        <v>77</v>
      </c>
      <c r="G13">
        <v>120</v>
      </c>
      <c r="H13" t="s">
        <v>36</v>
      </c>
      <c r="I13" t="s">
        <v>40</v>
      </c>
      <c r="J13" t="s">
        <v>34</v>
      </c>
      <c r="K13" t="s">
        <v>71</v>
      </c>
      <c r="L13" t="s">
        <v>78</v>
      </c>
      <c r="M13" t="s">
        <v>40</v>
      </c>
      <c r="N13" t="s">
        <v>45</v>
      </c>
      <c r="O13">
        <v>17</v>
      </c>
      <c r="P13">
        <v>4</v>
      </c>
      <c r="Q13">
        <v>0</v>
      </c>
      <c r="R13">
        <v>0</v>
      </c>
      <c r="S13">
        <v>0</v>
      </c>
      <c r="T13">
        <v>2</v>
      </c>
      <c r="U13">
        <v>0</v>
      </c>
      <c r="V13">
        <v>0</v>
      </c>
      <c r="W13">
        <v>0</v>
      </c>
      <c r="X13">
        <v>0</v>
      </c>
      <c r="Y13">
        <v>0</v>
      </c>
      <c r="Z13">
        <v>19</v>
      </c>
      <c r="AA13">
        <v>0</v>
      </c>
      <c r="AD13">
        <v>0</v>
      </c>
      <c r="AE13">
        <v>19</v>
      </c>
      <c r="AF13">
        <v>0</v>
      </c>
      <c r="AG13" s="1">
        <f>AF13/AE13</f>
        <v>0</v>
      </c>
    </row>
    <row r="14" spans="1:33" ht="45" x14ac:dyDescent="0.25">
      <c r="A14">
        <v>366713</v>
      </c>
      <c r="B14">
        <v>24</v>
      </c>
      <c r="C14" s="4" t="s">
        <v>87</v>
      </c>
      <c r="D14" s="4">
        <v>42</v>
      </c>
      <c r="E14" s="4" t="s">
        <v>69</v>
      </c>
      <c r="F14" s="4" t="s">
        <v>88</v>
      </c>
      <c r="G14">
        <v>153</v>
      </c>
      <c r="H14" t="s">
        <v>36</v>
      </c>
      <c r="I14" t="s">
        <v>40</v>
      </c>
      <c r="J14" t="s">
        <v>34</v>
      </c>
      <c r="K14" t="s">
        <v>71</v>
      </c>
      <c r="L14" t="s">
        <v>39</v>
      </c>
      <c r="M14" t="s">
        <v>40</v>
      </c>
      <c r="N14" t="s">
        <v>41</v>
      </c>
      <c r="O14">
        <v>0</v>
      </c>
      <c r="P14">
        <v>0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  <c r="Z14">
        <v>1</v>
      </c>
      <c r="AA14">
        <v>0</v>
      </c>
      <c r="AD14">
        <v>0</v>
      </c>
      <c r="AE14">
        <v>1</v>
      </c>
      <c r="AF14">
        <v>3</v>
      </c>
      <c r="AG14" s="1">
        <f>AF14/AE14</f>
        <v>3</v>
      </c>
    </row>
    <row r="15" spans="1:33" ht="30" x14ac:dyDescent="0.25">
      <c r="A15">
        <v>366726</v>
      </c>
      <c r="B15">
        <v>37</v>
      </c>
      <c r="C15" s="4" t="s">
        <v>105</v>
      </c>
      <c r="D15" s="4">
        <v>43</v>
      </c>
      <c r="E15" s="4" t="s">
        <v>69</v>
      </c>
      <c r="F15" s="4" t="s">
        <v>106</v>
      </c>
      <c r="G15">
        <v>174</v>
      </c>
      <c r="H15" t="s">
        <v>36</v>
      </c>
      <c r="I15" t="s">
        <v>40</v>
      </c>
      <c r="J15" t="s">
        <v>34</v>
      </c>
      <c r="K15" t="s">
        <v>71</v>
      </c>
      <c r="L15" t="s">
        <v>78</v>
      </c>
      <c r="M15" t="s">
        <v>40</v>
      </c>
      <c r="N15" t="s">
        <v>45</v>
      </c>
      <c r="O15">
        <v>8</v>
      </c>
      <c r="P15">
        <v>4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8</v>
      </c>
      <c r="AA15">
        <v>0</v>
      </c>
      <c r="AD15">
        <v>0</v>
      </c>
      <c r="AE15">
        <v>8</v>
      </c>
      <c r="AF15">
        <v>0</v>
      </c>
      <c r="AG15" s="1">
        <f>AF15/AE15</f>
        <v>0</v>
      </c>
    </row>
    <row r="16" spans="1:33" ht="45" x14ac:dyDescent="0.25">
      <c r="A16">
        <v>366706</v>
      </c>
      <c r="B16">
        <v>17</v>
      </c>
      <c r="C16" s="4" t="s">
        <v>72</v>
      </c>
      <c r="D16" s="4">
        <v>44</v>
      </c>
      <c r="E16" s="4" t="s">
        <v>69</v>
      </c>
      <c r="F16" s="4" t="s">
        <v>73</v>
      </c>
      <c r="G16">
        <v>118</v>
      </c>
      <c r="H16" t="s">
        <v>36</v>
      </c>
      <c r="I16" t="s">
        <v>40</v>
      </c>
      <c r="J16" t="s">
        <v>34</v>
      </c>
      <c r="K16" t="s">
        <v>71</v>
      </c>
      <c r="L16" t="s">
        <v>39</v>
      </c>
      <c r="M16" t="s">
        <v>40</v>
      </c>
      <c r="N16" t="s">
        <v>41</v>
      </c>
      <c r="O16">
        <v>0</v>
      </c>
      <c r="P16">
        <v>0</v>
      </c>
      <c r="Q16">
        <v>0</v>
      </c>
      <c r="R16">
        <v>0</v>
      </c>
      <c r="S16">
        <v>0</v>
      </c>
      <c r="T16">
        <v>1</v>
      </c>
      <c r="U16">
        <v>0</v>
      </c>
      <c r="V16">
        <v>0</v>
      </c>
      <c r="W16">
        <v>0</v>
      </c>
      <c r="X16">
        <v>0</v>
      </c>
      <c r="Y16">
        <v>0</v>
      </c>
      <c r="Z16">
        <v>1</v>
      </c>
      <c r="AA16">
        <v>0</v>
      </c>
      <c r="AD16">
        <v>0</v>
      </c>
      <c r="AE16">
        <v>1</v>
      </c>
      <c r="AF16">
        <v>1</v>
      </c>
      <c r="AG16" s="1">
        <f>AF16/AE16</f>
        <v>1</v>
      </c>
    </row>
    <row r="17" spans="1:33" ht="30" x14ac:dyDescent="0.25">
      <c r="A17">
        <v>366728</v>
      </c>
      <c r="B17">
        <v>39</v>
      </c>
      <c r="C17" s="4" t="s">
        <v>109</v>
      </c>
      <c r="D17" s="4">
        <v>45</v>
      </c>
      <c r="E17" s="4" t="s">
        <v>69</v>
      </c>
      <c r="F17" s="4" t="s">
        <v>110</v>
      </c>
      <c r="G17">
        <v>180</v>
      </c>
      <c r="H17" t="s">
        <v>36</v>
      </c>
      <c r="I17" t="s">
        <v>40</v>
      </c>
      <c r="J17" t="s">
        <v>34</v>
      </c>
      <c r="K17" t="s">
        <v>71</v>
      </c>
      <c r="L17" t="s">
        <v>39</v>
      </c>
      <c r="M17" t="s">
        <v>40</v>
      </c>
      <c r="N17" t="s">
        <v>41</v>
      </c>
      <c r="O17">
        <v>8</v>
      </c>
      <c r="P17">
        <v>2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8</v>
      </c>
      <c r="AA17">
        <v>0</v>
      </c>
      <c r="AD17">
        <v>0</v>
      </c>
      <c r="AE17">
        <v>8</v>
      </c>
      <c r="AF17">
        <v>0</v>
      </c>
      <c r="AG17" s="1">
        <f>AF17/AE17</f>
        <v>0</v>
      </c>
    </row>
    <row r="18" spans="1:33" ht="30" x14ac:dyDescent="0.25">
      <c r="A18">
        <v>366710</v>
      </c>
      <c r="B18">
        <v>21</v>
      </c>
      <c r="C18" s="4" t="s">
        <v>82</v>
      </c>
      <c r="D18" s="4">
        <v>46</v>
      </c>
      <c r="E18" s="4" t="s">
        <v>69</v>
      </c>
      <c r="F18" s="4" t="s">
        <v>83</v>
      </c>
      <c r="G18">
        <v>125</v>
      </c>
      <c r="H18" t="s">
        <v>36</v>
      </c>
      <c r="I18" t="s">
        <v>40</v>
      </c>
      <c r="J18" t="s">
        <v>34</v>
      </c>
      <c r="K18" t="s">
        <v>71</v>
      </c>
      <c r="L18" t="s">
        <v>39</v>
      </c>
      <c r="M18" t="s">
        <v>40</v>
      </c>
      <c r="N18" t="s">
        <v>41</v>
      </c>
      <c r="O18">
        <v>0</v>
      </c>
      <c r="P18">
        <v>0</v>
      </c>
      <c r="Q18">
        <v>0</v>
      </c>
      <c r="R18">
        <v>0</v>
      </c>
      <c r="S18">
        <v>0</v>
      </c>
      <c r="T18">
        <v>2</v>
      </c>
      <c r="U18">
        <v>0</v>
      </c>
      <c r="V18">
        <v>0</v>
      </c>
      <c r="W18">
        <v>0</v>
      </c>
      <c r="X18">
        <v>0</v>
      </c>
      <c r="Y18">
        <v>0</v>
      </c>
      <c r="Z18">
        <v>2</v>
      </c>
      <c r="AA18">
        <v>0</v>
      </c>
      <c r="AD18">
        <v>0</v>
      </c>
      <c r="AE18">
        <v>2</v>
      </c>
      <c r="AF18">
        <v>0</v>
      </c>
      <c r="AG18" s="1">
        <f>AF18/AE18</f>
        <v>0</v>
      </c>
    </row>
    <row r="19" spans="1:33" ht="30" x14ac:dyDescent="0.25">
      <c r="A19">
        <v>366734</v>
      </c>
      <c r="B19">
        <v>45</v>
      </c>
      <c r="C19" s="4" t="s">
        <v>120</v>
      </c>
      <c r="D19" s="4">
        <v>47</v>
      </c>
      <c r="E19" s="4" t="s">
        <v>69</v>
      </c>
      <c r="F19" s="4" t="s">
        <v>121</v>
      </c>
      <c r="G19">
        <v>201</v>
      </c>
      <c r="H19" t="s">
        <v>36</v>
      </c>
      <c r="I19" t="s">
        <v>40</v>
      </c>
      <c r="J19" t="s">
        <v>34</v>
      </c>
      <c r="K19" t="s">
        <v>71</v>
      </c>
      <c r="L19" t="s">
        <v>39</v>
      </c>
      <c r="M19" t="s">
        <v>40</v>
      </c>
      <c r="N19" t="s">
        <v>41</v>
      </c>
      <c r="O19">
        <v>0</v>
      </c>
      <c r="P19">
        <v>0</v>
      </c>
      <c r="Q19">
        <v>0</v>
      </c>
      <c r="R19">
        <v>0</v>
      </c>
      <c r="S19">
        <v>0</v>
      </c>
      <c r="T19">
        <v>1</v>
      </c>
      <c r="U19">
        <v>0</v>
      </c>
      <c r="V19">
        <v>0</v>
      </c>
      <c r="W19">
        <v>0</v>
      </c>
      <c r="X19">
        <v>0</v>
      </c>
      <c r="Y19">
        <v>0</v>
      </c>
      <c r="Z19">
        <v>1</v>
      </c>
      <c r="AA19">
        <v>0</v>
      </c>
      <c r="AD19">
        <v>0</v>
      </c>
      <c r="AE19">
        <v>1</v>
      </c>
      <c r="AF19">
        <v>0</v>
      </c>
      <c r="AG19" s="1">
        <f>AF19/AE19</f>
        <v>0</v>
      </c>
    </row>
    <row r="20" spans="1:33" ht="45" x14ac:dyDescent="0.25">
      <c r="A20">
        <v>366725</v>
      </c>
      <c r="B20">
        <v>36</v>
      </c>
      <c r="C20" s="4" t="s">
        <v>103</v>
      </c>
      <c r="D20" s="4">
        <v>48</v>
      </c>
      <c r="E20" s="4" t="s">
        <v>69</v>
      </c>
      <c r="F20" s="4" t="s">
        <v>104</v>
      </c>
      <c r="G20">
        <v>173</v>
      </c>
      <c r="H20" t="s">
        <v>36</v>
      </c>
      <c r="I20" t="s">
        <v>40</v>
      </c>
      <c r="J20" t="s">
        <v>34</v>
      </c>
      <c r="K20" t="s">
        <v>71</v>
      </c>
      <c r="L20" t="s">
        <v>44</v>
      </c>
      <c r="M20" t="s">
        <v>40</v>
      </c>
      <c r="N20" t="s">
        <v>45</v>
      </c>
      <c r="O20">
        <v>6</v>
      </c>
      <c r="P20">
        <v>1</v>
      </c>
      <c r="Q20">
        <v>0</v>
      </c>
      <c r="R20">
        <v>0</v>
      </c>
      <c r="S20">
        <v>0</v>
      </c>
      <c r="T20">
        <v>6</v>
      </c>
      <c r="U20">
        <v>0</v>
      </c>
      <c r="V20">
        <v>0</v>
      </c>
      <c r="W20">
        <v>0</v>
      </c>
      <c r="X20">
        <v>0</v>
      </c>
      <c r="Y20">
        <v>0</v>
      </c>
      <c r="Z20">
        <v>12</v>
      </c>
      <c r="AA20">
        <v>0</v>
      </c>
      <c r="AD20">
        <v>0</v>
      </c>
      <c r="AE20">
        <v>12</v>
      </c>
      <c r="AF20">
        <v>0</v>
      </c>
      <c r="AG20" s="1">
        <f>AF20/AE20</f>
        <v>0</v>
      </c>
    </row>
    <row r="21" spans="1:33" ht="45" x14ac:dyDescent="0.25">
      <c r="A21">
        <v>366766</v>
      </c>
      <c r="B21">
        <v>77</v>
      </c>
      <c r="C21" s="4" t="s">
        <v>103</v>
      </c>
      <c r="D21" s="4">
        <v>48</v>
      </c>
      <c r="E21" s="4" t="s">
        <v>69</v>
      </c>
      <c r="F21" s="4" t="s">
        <v>158</v>
      </c>
      <c r="G21">
        <v>967</v>
      </c>
      <c r="H21" t="s">
        <v>36</v>
      </c>
      <c r="I21" t="s">
        <v>40</v>
      </c>
      <c r="J21" t="s">
        <v>34</v>
      </c>
      <c r="K21" t="s">
        <v>71</v>
      </c>
      <c r="L21" t="s">
        <v>44</v>
      </c>
      <c r="M21" t="s">
        <v>40</v>
      </c>
      <c r="N21" t="s">
        <v>45</v>
      </c>
      <c r="O21">
        <v>2</v>
      </c>
      <c r="P21">
        <v>1</v>
      </c>
      <c r="Q21">
        <v>0</v>
      </c>
      <c r="R21">
        <v>0</v>
      </c>
      <c r="S21">
        <v>0</v>
      </c>
      <c r="T21">
        <v>1</v>
      </c>
      <c r="U21">
        <v>0</v>
      </c>
      <c r="V21">
        <v>0</v>
      </c>
      <c r="W21">
        <v>0</v>
      </c>
      <c r="X21">
        <v>0</v>
      </c>
      <c r="Y21">
        <v>0</v>
      </c>
      <c r="Z21">
        <v>3</v>
      </c>
      <c r="AA21">
        <v>0</v>
      </c>
      <c r="AD21">
        <v>0</v>
      </c>
      <c r="AE21">
        <v>3</v>
      </c>
      <c r="AF21">
        <v>0</v>
      </c>
      <c r="AG21" s="1">
        <f>AF21/AE21</f>
        <v>0</v>
      </c>
    </row>
    <row r="22" spans="1:33" ht="30" x14ac:dyDescent="0.25">
      <c r="A22">
        <v>366721</v>
      </c>
      <c r="B22">
        <v>32</v>
      </c>
      <c r="C22" s="4" t="s">
        <v>97</v>
      </c>
      <c r="D22" s="4">
        <v>49</v>
      </c>
      <c r="E22" s="4" t="s">
        <v>69</v>
      </c>
      <c r="F22" s="4" t="s">
        <v>98</v>
      </c>
      <c r="G22">
        <v>169</v>
      </c>
      <c r="H22" t="s">
        <v>36</v>
      </c>
      <c r="I22" t="s">
        <v>40</v>
      </c>
      <c r="J22" t="s">
        <v>34</v>
      </c>
      <c r="K22" t="s">
        <v>71</v>
      </c>
      <c r="L22" t="s">
        <v>39</v>
      </c>
      <c r="M22" t="s">
        <v>40</v>
      </c>
      <c r="N22" t="s">
        <v>41</v>
      </c>
      <c r="O22">
        <v>8</v>
      </c>
      <c r="P22">
        <v>4</v>
      </c>
      <c r="Q22">
        <v>0</v>
      </c>
      <c r="R22">
        <v>0</v>
      </c>
      <c r="S22">
        <v>0</v>
      </c>
      <c r="T22">
        <v>4</v>
      </c>
      <c r="U22">
        <v>0</v>
      </c>
      <c r="V22">
        <v>0</v>
      </c>
      <c r="W22">
        <v>0</v>
      </c>
      <c r="X22">
        <v>0</v>
      </c>
      <c r="Y22">
        <v>0</v>
      </c>
      <c r="Z22">
        <v>12</v>
      </c>
      <c r="AA22">
        <v>0</v>
      </c>
      <c r="AD22">
        <v>0</v>
      </c>
      <c r="AE22">
        <v>12</v>
      </c>
      <c r="AF22">
        <v>1</v>
      </c>
      <c r="AG22" s="1">
        <f>AF22/AE22</f>
        <v>8.3333333333333329E-2</v>
      </c>
    </row>
    <row r="23" spans="1:33" ht="45" x14ac:dyDescent="0.25">
      <c r="A23">
        <v>366712</v>
      </c>
      <c r="B23">
        <v>23</v>
      </c>
      <c r="C23" s="4" t="s">
        <v>85</v>
      </c>
      <c r="D23" s="4">
        <v>50</v>
      </c>
      <c r="E23" s="4" t="s">
        <v>69</v>
      </c>
      <c r="F23" s="4" t="s">
        <v>86</v>
      </c>
      <c r="G23">
        <v>134</v>
      </c>
      <c r="H23" t="s">
        <v>36</v>
      </c>
      <c r="I23" t="s">
        <v>40</v>
      </c>
      <c r="J23" t="s">
        <v>34</v>
      </c>
      <c r="K23" t="s">
        <v>71</v>
      </c>
      <c r="L23" t="s">
        <v>39</v>
      </c>
      <c r="M23" t="s">
        <v>40</v>
      </c>
      <c r="N23" t="s">
        <v>41</v>
      </c>
      <c r="O23">
        <v>3</v>
      </c>
      <c r="P23">
        <v>1</v>
      </c>
      <c r="Q23">
        <v>0</v>
      </c>
      <c r="R23">
        <v>0</v>
      </c>
      <c r="S23">
        <v>0</v>
      </c>
      <c r="T23">
        <v>3</v>
      </c>
      <c r="U23">
        <v>0</v>
      </c>
      <c r="V23">
        <v>0</v>
      </c>
      <c r="W23">
        <v>0</v>
      </c>
      <c r="X23">
        <v>0</v>
      </c>
      <c r="Y23">
        <v>0</v>
      </c>
      <c r="Z23">
        <v>6</v>
      </c>
      <c r="AA23">
        <v>0</v>
      </c>
      <c r="AD23">
        <v>0</v>
      </c>
      <c r="AE23">
        <v>6</v>
      </c>
      <c r="AF23">
        <v>0</v>
      </c>
      <c r="AG23" s="1">
        <f>AF23/AE23</f>
        <v>0</v>
      </c>
    </row>
    <row r="24" spans="1:33" ht="30" x14ac:dyDescent="0.25">
      <c r="A24">
        <v>366732</v>
      </c>
      <c r="B24">
        <v>43</v>
      </c>
      <c r="C24" s="4" t="s">
        <v>116</v>
      </c>
      <c r="D24" s="4">
        <v>52</v>
      </c>
      <c r="E24" s="4" t="s">
        <v>69</v>
      </c>
      <c r="F24" s="4" t="s">
        <v>117</v>
      </c>
      <c r="G24">
        <v>199</v>
      </c>
      <c r="H24" t="s">
        <v>36</v>
      </c>
      <c r="I24" t="s">
        <v>40</v>
      </c>
      <c r="J24" t="s">
        <v>34</v>
      </c>
      <c r="K24" t="s">
        <v>71</v>
      </c>
      <c r="L24" t="s">
        <v>39</v>
      </c>
      <c r="M24" t="s">
        <v>40</v>
      </c>
      <c r="N24" t="s">
        <v>41</v>
      </c>
      <c r="O24">
        <v>4</v>
      </c>
      <c r="P24">
        <v>2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4</v>
      </c>
      <c r="AA24">
        <v>0</v>
      </c>
      <c r="AD24">
        <v>0</v>
      </c>
      <c r="AE24">
        <v>4</v>
      </c>
      <c r="AF24">
        <v>0</v>
      </c>
      <c r="AG24" s="1">
        <f>AF24/AE24</f>
        <v>0</v>
      </c>
    </row>
    <row r="25" spans="1:33" ht="30" x14ac:dyDescent="0.25">
      <c r="A25">
        <v>366707</v>
      </c>
      <c r="B25">
        <v>18</v>
      </c>
      <c r="C25" s="4" t="s">
        <v>74</v>
      </c>
      <c r="D25" s="4">
        <v>53</v>
      </c>
      <c r="E25" s="4" t="s">
        <v>69</v>
      </c>
      <c r="F25" s="4" t="s">
        <v>75</v>
      </c>
      <c r="G25">
        <v>119</v>
      </c>
      <c r="H25" t="s">
        <v>36</v>
      </c>
      <c r="I25" t="s">
        <v>40</v>
      </c>
      <c r="J25" t="s">
        <v>34</v>
      </c>
      <c r="K25" t="s">
        <v>71</v>
      </c>
      <c r="L25" t="s">
        <v>39</v>
      </c>
      <c r="M25" t="s">
        <v>40</v>
      </c>
      <c r="N25" t="s">
        <v>41</v>
      </c>
      <c r="O25">
        <v>2</v>
      </c>
      <c r="P25">
        <v>1</v>
      </c>
      <c r="Q25">
        <v>0</v>
      </c>
      <c r="R25">
        <v>0</v>
      </c>
      <c r="S25">
        <v>0</v>
      </c>
      <c r="T25">
        <v>1</v>
      </c>
      <c r="U25">
        <v>0</v>
      </c>
      <c r="V25">
        <v>0</v>
      </c>
      <c r="W25">
        <v>0</v>
      </c>
      <c r="X25">
        <v>0</v>
      </c>
      <c r="Y25">
        <v>0</v>
      </c>
      <c r="Z25">
        <v>3</v>
      </c>
      <c r="AA25">
        <v>0</v>
      </c>
      <c r="AD25">
        <v>0</v>
      </c>
      <c r="AE25">
        <v>3</v>
      </c>
      <c r="AF25">
        <v>3</v>
      </c>
      <c r="AG25" s="1">
        <f>AF25/AE25</f>
        <v>1</v>
      </c>
    </row>
    <row r="26" spans="1:33" ht="45" x14ac:dyDescent="0.25">
      <c r="A26">
        <v>366690</v>
      </c>
      <c r="B26">
        <v>1</v>
      </c>
      <c r="C26" s="4" t="s">
        <v>33</v>
      </c>
      <c r="D26" s="4">
        <v>54</v>
      </c>
      <c r="E26" s="4" t="s">
        <v>34</v>
      </c>
      <c r="F26" s="4" t="s">
        <v>35</v>
      </c>
      <c r="G26">
        <v>26</v>
      </c>
      <c r="H26" t="s">
        <v>36</v>
      </c>
      <c r="I26" t="s">
        <v>37</v>
      </c>
      <c r="J26" t="s">
        <v>34</v>
      </c>
      <c r="K26" t="s">
        <v>38</v>
      </c>
      <c r="L26" t="s">
        <v>39</v>
      </c>
      <c r="M26" t="s">
        <v>40</v>
      </c>
      <c r="N26" t="s">
        <v>41</v>
      </c>
      <c r="O26">
        <v>4</v>
      </c>
      <c r="P26">
        <v>2</v>
      </c>
      <c r="Q26">
        <v>0</v>
      </c>
      <c r="R26">
        <v>0</v>
      </c>
      <c r="S26">
        <v>0</v>
      </c>
      <c r="T26">
        <v>6</v>
      </c>
      <c r="U26">
        <v>0</v>
      </c>
      <c r="V26">
        <v>0</v>
      </c>
      <c r="W26">
        <v>0</v>
      </c>
      <c r="X26">
        <v>0</v>
      </c>
      <c r="Y26">
        <v>0</v>
      </c>
      <c r="Z26">
        <v>10</v>
      </c>
      <c r="AA26">
        <v>0</v>
      </c>
      <c r="AD26">
        <v>0</v>
      </c>
      <c r="AE26">
        <v>10</v>
      </c>
      <c r="AF26">
        <v>0</v>
      </c>
      <c r="AG26" s="1">
        <f>AF26/AE26</f>
        <v>0</v>
      </c>
    </row>
    <row r="27" spans="1:33" ht="30" x14ac:dyDescent="0.25">
      <c r="A27">
        <v>366738</v>
      </c>
      <c r="B27">
        <v>49</v>
      </c>
      <c r="C27" s="4" t="s">
        <v>33</v>
      </c>
      <c r="D27" s="4">
        <v>54</v>
      </c>
      <c r="E27" s="4" t="s">
        <v>34</v>
      </c>
      <c r="F27" s="4" t="s">
        <v>125</v>
      </c>
      <c r="G27">
        <v>229</v>
      </c>
      <c r="H27" t="s">
        <v>36</v>
      </c>
      <c r="I27" t="s">
        <v>37</v>
      </c>
      <c r="J27" t="s">
        <v>34</v>
      </c>
      <c r="K27" t="s">
        <v>38</v>
      </c>
      <c r="L27" t="s">
        <v>44</v>
      </c>
      <c r="M27" t="s">
        <v>40</v>
      </c>
      <c r="N27" t="s">
        <v>45</v>
      </c>
      <c r="O27">
        <v>3</v>
      </c>
      <c r="P27">
        <v>1</v>
      </c>
      <c r="Q27">
        <v>0</v>
      </c>
      <c r="R27">
        <v>0</v>
      </c>
      <c r="S27">
        <v>0</v>
      </c>
      <c r="T27">
        <v>1</v>
      </c>
      <c r="U27">
        <v>0</v>
      </c>
      <c r="V27">
        <v>0</v>
      </c>
      <c r="W27">
        <v>0</v>
      </c>
      <c r="X27">
        <v>0</v>
      </c>
      <c r="Y27">
        <v>0</v>
      </c>
      <c r="Z27">
        <v>4</v>
      </c>
      <c r="AA27">
        <v>0</v>
      </c>
      <c r="AD27">
        <v>0</v>
      </c>
      <c r="AE27">
        <v>4</v>
      </c>
      <c r="AF27">
        <v>1</v>
      </c>
      <c r="AG27" s="1">
        <f>AF27/AE27</f>
        <v>0.25</v>
      </c>
    </row>
    <row r="28" spans="1:33" ht="45" x14ac:dyDescent="0.25">
      <c r="A28">
        <v>366737</v>
      </c>
      <c r="B28">
        <v>48</v>
      </c>
      <c r="C28" s="4" t="s">
        <v>91</v>
      </c>
      <c r="D28" s="4">
        <v>55</v>
      </c>
      <c r="E28" s="4" t="s">
        <v>34</v>
      </c>
      <c r="F28" s="4" t="s">
        <v>124</v>
      </c>
      <c r="G28">
        <v>216</v>
      </c>
      <c r="H28" t="s">
        <v>36</v>
      </c>
      <c r="I28" t="s">
        <v>37</v>
      </c>
      <c r="J28" t="s">
        <v>34</v>
      </c>
      <c r="K28" t="s">
        <v>38</v>
      </c>
      <c r="L28" t="s">
        <v>39</v>
      </c>
      <c r="M28" t="s">
        <v>40</v>
      </c>
      <c r="N28" t="s">
        <v>41</v>
      </c>
      <c r="O28">
        <v>3</v>
      </c>
      <c r="P28">
        <v>1</v>
      </c>
      <c r="Q28">
        <v>0</v>
      </c>
      <c r="R28">
        <v>0</v>
      </c>
      <c r="S28">
        <v>0</v>
      </c>
      <c r="T28">
        <v>5</v>
      </c>
      <c r="U28">
        <v>0</v>
      </c>
      <c r="V28">
        <v>0</v>
      </c>
      <c r="W28">
        <v>0</v>
      </c>
      <c r="X28">
        <v>0</v>
      </c>
      <c r="Y28">
        <v>0</v>
      </c>
      <c r="Z28">
        <v>8</v>
      </c>
      <c r="AA28">
        <v>0</v>
      </c>
      <c r="AD28">
        <v>0</v>
      </c>
      <c r="AE28">
        <v>8</v>
      </c>
      <c r="AF28">
        <v>10</v>
      </c>
      <c r="AG28" s="1">
        <f>AF28/AE28</f>
        <v>1.25</v>
      </c>
    </row>
    <row r="29" spans="1:33" ht="45" x14ac:dyDescent="0.25">
      <c r="A29">
        <v>366748</v>
      </c>
      <c r="B29">
        <v>59</v>
      </c>
      <c r="C29" s="4" t="s">
        <v>137</v>
      </c>
      <c r="D29" s="4">
        <v>58</v>
      </c>
      <c r="E29" s="4" t="s">
        <v>34</v>
      </c>
      <c r="F29" s="4" t="s">
        <v>138</v>
      </c>
      <c r="G29">
        <v>267</v>
      </c>
      <c r="H29" t="s">
        <v>36</v>
      </c>
      <c r="I29" t="s">
        <v>37</v>
      </c>
      <c r="J29" t="s">
        <v>34</v>
      </c>
      <c r="K29" t="s">
        <v>38</v>
      </c>
      <c r="L29" t="s">
        <v>39</v>
      </c>
      <c r="M29" t="s">
        <v>40</v>
      </c>
      <c r="N29" t="s">
        <v>41</v>
      </c>
      <c r="O29">
        <v>4</v>
      </c>
      <c r="P29">
        <v>2</v>
      </c>
      <c r="Q29">
        <v>0</v>
      </c>
      <c r="R29">
        <v>0</v>
      </c>
      <c r="S29">
        <v>0</v>
      </c>
      <c r="T29">
        <v>2</v>
      </c>
      <c r="U29">
        <v>0</v>
      </c>
      <c r="V29">
        <v>0</v>
      </c>
      <c r="W29">
        <v>0</v>
      </c>
      <c r="X29">
        <v>0</v>
      </c>
      <c r="Y29">
        <v>0</v>
      </c>
      <c r="Z29">
        <v>6</v>
      </c>
      <c r="AA29">
        <v>0</v>
      </c>
      <c r="AD29">
        <v>0</v>
      </c>
      <c r="AE29">
        <v>6</v>
      </c>
      <c r="AF29">
        <v>0</v>
      </c>
      <c r="AG29" s="1">
        <f>AF29/AE29</f>
        <v>0</v>
      </c>
    </row>
    <row r="30" spans="1:33" ht="45" x14ac:dyDescent="0.25">
      <c r="A30">
        <v>366750</v>
      </c>
      <c r="B30">
        <v>61</v>
      </c>
      <c r="C30" s="4" t="s">
        <v>137</v>
      </c>
      <c r="D30" s="4">
        <v>58</v>
      </c>
      <c r="E30" s="4" t="s">
        <v>34</v>
      </c>
      <c r="F30" s="4" t="s">
        <v>140</v>
      </c>
      <c r="G30">
        <v>270</v>
      </c>
      <c r="H30" t="s">
        <v>36</v>
      </c>
      <c r="I30" t="s">
        <v>37</v>
      </c>
      <c r="J30" t="s">
        <v>34</v>
      </c>
      <c r="K30" t="s">
        <v>38</v>
      </c>
      <c r="L30" t="s">
        <v>39</v>
      </c>
      <c r="M30" t="s">
        <v>40</v>
      </c>
      <c r="N30" t="s">
        <v>41</v>
      </c>
      <c r="O30">
        <v>4</v>
      </c>
      <c r="P30">
        <v>2</v>
      </c>
      <c r="Q30">
        <v>0</v>
      </c>
      <c r="R30">
        <v>0</v>
      </c>
      <c r="S30">
        <v>0</v>
      </c>
      <c r="T30">
        <v>2</v>
      </c>
      <c r="U30">
        <v>0</v>
      </c>
      <c r="V30">
        <v>0</v>
      </c>
      <c r="W30">
        <v>0</v>
      </c>
      <c r="X30">
        <v>0</v>
      </c>
      <c r="Y30">
        <v>0</v>
      </c>
      <c r="Z30">
        <v>6</v>
      </c>
      <c r="AA30">
        <v>0</v>
      </c>
      <c r="AD30">
        <v>0</v>
      </c>
      <c r="AE30">
        <v>6</v>
      </c>
      <c r="AF30">
        <v>0</v>
      </c>
      <c r="AG30" s="1">
        <f>AF30/AE30</f>
        <v>0</v>
      </c>
    </row>
    <row r="31" spans="1:33" ht="45" x14ac:dyDescent="0.25">
      <c r="A31">
        <v>366752</v>
      </c>
      <c r="B31">
        <v>63</v>
      </c>
      <c r="C31" s="4" t="s">
        <v>142</v>
      </c>
      <c r="D31" s="4">
        <v>59</v>
      </c>
      <c r="E31" s="4" t="s">
        <v>34</v>
      </c>
      <c r="F31" s="4" t="s">
        <v>143</v>
      </c>
      <c r="G31">
        <v>272</v>
      </c>
      <c r="H31" t="s">
        <v>36</v>
      </c>
      <c r="I31" t="s">
        <v>37</v>
      </c>
      <c r="J31" t="s">
        <v>34</v>
      </c>
      <c r="K31" t="s">
        <v>38</v>
      </c>
      <c r="L31" t="s">
        <v>39</v>
      </c>
      <c r="M31" t="s">
        <v>40</v>
      </c>
      <c r="N31" t="s">
        <v>41</v>
      </c>
      <c r="O31">
        <v>0</v>
      </c>
      <c r="P31">
        <v>0</v>
      </c>
      <c r="Q31">
        <v>0</v>
      </c>
      <c r="R31">
        <v>0</v>
      </c>
      <c r="S31">
        <v>0</v>
      </c>
      <c r="T31">
        <v>2</v>
      </c>
      <c r="U31">
        <v>0</v>
      </c>
      <c r="V31">
        <v>0</v>
      </c>
      <c r="W31">
        <v>0</v>
      </c>
      <c r="X31">
        <v>0</v>
      </c>
      <c r="Y31">
        <v>0</v>
      </c>
      <c r="Z31">
        <v>2</v>
      </c>
      <c r="AA31">
        <v>0</v>
      </c>
      <c r="AD31">
        <v>0</v>
      </c>
      <c r="AE31">
        <v>2</v>
      </c>
      <c r="AF31">
        <v>0</v>
      </c>
      <c r="AG31" s="1">
        <f>AF31/AE31</f>
        <v>0</v>
      </c>
    </row>
    <row r="32" spans="1:33" ht="30" x14ac:dyDescent="0.25">
      <c r="A32">
        <v>366709</v>
      </c>
      <c r="B32">
        <v>20</v>
      </c>
      <c r="C32" s="4" t="s">
        <v>79</v>
      </c>
      <c r="D32" s="4">
        <v>63</v>
      </c>
      <c r="E32" s="4" t="s">
        <v>34</v>
      </c>
      <c r="F32" s="4" t="s">
        <v>80</v>
      </c>
      <c r="G32">
        <v>122</v>
      </c>
      <c r="H32" t="s">
        <v>36</v>
      </c>
      <c r="I32" t="s">
        <v>81</v>
      </c>
      <c r="J32" t="s">
        <v>34</v>
      </c>
      <c r="K32" t="s">
        <v>38</v>
      </c>
      <c r="L32" t="s">
        <v>44</v>
      </c>
      <c r="M32" t="s">
        <v>40</v>
      </c>
      <c r="N32" t="s">
        <v>45</v>
      </c>
      <c r="O32">
        <v>19</v>
      </c>
      <c r="P32">
        <v>3</v>
      </c>
      <c r="Q32">
        <v>0</v>
      </c>
      <c r="R32">
        <v>0</v>
      </c>
      <c r="S32">
        <v>0</v>
      </c>
      <c r="T32">
        <v>11</v>
      </c>
      <c r="U32">
        <v>0</v>
      </c>
      <c r="V32">
        <v>0</v>
      </c>
      <c r="W32">
        <v>0</v>
      </c>
      <c r="X32">
        <v>0</v>
      </c>
      <c r="Y32">
        <v>0</v>
      </c>
      <c r="Z32">
        <v>30</v>
      </c>
      <c r="AA32">
        <v>0</v>
      </c>
      <c r="AD32">
        <v>0</v>
      </c>
      <c r="AE32">
        <v>30</v>
      </c>
      <c r="AF32">
        <v>28</v>
      </c>
      <c r="AG32" s="1">
        <f>AF32/AE32</f>
        <v>0.93333333333333335</v>
      </c>
    </row>
    <row r="33" spans="1:33" ht="45" x14ac:dyDescent="0.25">
      <c r="A33">
        <v>366762</v>
      </c>
      <c r="B33">
        <v>73</v>
      </c>
      <c r="C33" s="4" t="s">
        <v>154</v>
      </c>
      <c r="D33" s="4">
        <v>125</v>
      </c>
      <c r="E33" s="4" t="s">
        <v>34</v>
      </c>
      <c r="F33" s="4" t="s">
        <v>155</v>
      </c>
      <c r="G33">
        <v>717</v>
      </c>
      <c r="H33" t="s">
        <v>36</v>
      </c>
      <c r="I33" t="s">
        <v>37</v>
      </c>
      <c r="J33" t="s">
        <v>34</v>
      </c>
      <c r="K33" t="s">
        <v>38</v>
      </c>
      <c r="L33" t="s">
        <v>44</v>
      </c>
      <c r="M33" t="s">
        <v>40</v>
      </c>
      <c r="N33" t="s">
        <v>45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4</v>
      </c>
      <c r="Y33">
        <v>0</v>
      </c>
      <c r="Z33">
        <v>4</v>
      </c>
      <c r="AA33">
        <v>0</v>
      </c>
      <c r="AD33">
        <v>0</v>
      </c>
      <c r="AE33">
        <v>4</v>
      </c>
      <c r="AF33">
        <v>0</v>
      </c>
      <c r="AG33" s="1">
        <f>AF33/AE33</f>
        <v>0</v>
      </c>
    </row>
    <row r="34" spans="1:33" ht="30" x14ac:dyDescent="0.25">
      <c r="A34">
        <v>366782</v>
      </c>
      <c r="B34">
        <v>93</v>
      </c>
      <c r="C34" s="4" t="s">
        <v>176</v>
      </c>
      <c r="D34" s="4">
        <v>157</v>
      </c>
      <c r="E34" s="4" t="s">
        <v>34</v>
      </c>
      <c r="F34" s="4" t="s">
        <v>177</v>
      </c>
      <c r="G34">
        <v>1142</v>
      </c>
      <c r="H34" t="s">
        <v>36</v>
      </c>
      <c r="I34" t="s">
        <v>81</v>
      </c>
      <c r="J34" t="s">
        <v>34</v>
      </c>
      <c r="K34" t="s">
        <v>38</v>
      </c>
      <c r="L34" t="s">
        <v>44</v>
      </c>
      <c r="M34" t="s">
        <v>40</v>
      </c>
      <c r="N34" t="s">
        <v>45</v>
      </c>
      <c r="O34">
        <v>4</v>
      </c>
      <c r="P34">
        <v>1</v>
      </c>
      <c r="Q34">
        <v>0</v>
      </c>
      <c r="R34">
        <v>0</v>
      </c>
      <c r="S34">
        <v>0</v>
      </c>
      <c r="T34">
        <v>19</v>
      </c>
      <c r="U34">
        <v>0</v>
      </c>
      <c r="V34">
        <v>0</v>
      </c>
      <c r="W34">
        <v>0</v>
      </c>
      <c r="X34">
        <v>0</v>
      </c>
      <c r="Y34">
        <v>0</v>
      </c>
      <c r="Z34">
        <v>23</v>
      </c>
      <c r="AA34">
        <v>0</v>
      </c>
      <c r="AD34">
        <v>0</v>
      </c>
      <c r="AE34">
        <v>23</v>
      </c>
      <c r="AF34">
        <v>13</v>
      </c>
      <c r="AG34" s="1">
        <f>AF34/AE34</f>
        <v>0.56521739130434778</v>
      </c>
    </row>
    <row r="36" spans="1:33" x14ac:dyDescent="0.25">
      <c r="AE36" s="2">
        <f>SUM(AE2:AE34)</f>
        <v>603</v>
      </c>
      <c r="AF36" s="2">
        <f>SUM(AF2:AF34)</f>
        <v>311</v>
      </c>
      <c r="AG36" s="3">
        <f>AF36/AE36</f>
        <v>0.51575456053067992</v>
      </c>
    </row>
  </sheetData>
  <sheetProtection algorithmName="SHA-512" hashValue="3GYjyq4EMjrhG8BkjbW1OwKGoiHwnyIj7bZ6KBMWwIz8tIe9EfOXk2gssXQDnEHNtmHfU2PhldlOQVEGw3nqlQ==" saltValue="KTByFHkR1eAO64Z8XO3H+A==" spinCount="100000" sheet="1" objects="1" scenarios="1"/>
  <sortState xmlns:xlrd2="http://schemas.microsoft.com/office/spreadsheetml/2017/richdata2" ref="A2:AG36">
    <sortCondition ref="D2:D36"/>
    <sortCondition ref="G2:G3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7B823-5978-4712-A085-9A6E1D275A8D}">
  <dimension ref="A1:AG11"/>
  <sheetViews>
    <sheetView workbookViewId="0">
      <selection activeCell="R23" sqref="R23"/>
    </sheetView>
  </sheetViews>
  <sheetFormatPr defaultRowHeight="15" x14ac:dyDescent="0.25"/>
  <cols>
    <col min="3" max="3" width="27.42578125" style="4" customWidth="1"/>
    <col min="4" max="5" width="9.140625" style="4"/>
    <col min="6" max="6" width="25.5703125" style="4" customWidth="1"/>
    <col min="33" max="33" width="9.140625" style="1"/>
  </cols>
  <sheetData>
    <row r="1" spans="1:33" ht="45" x14ac:dyDescent="0.25">
      <c r="A1" t="s">
        <v>0</v>
      </c>
      <c r="B1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s="1" t="s">
        <v>32</v>
      </c>
    </row>
    <row r="2" spans="1:33" ht="30" x14ac:dyDescent="0.25">
      <c r="A2">
        <v>366724</v>
      </c>
      <c r="B2">
        <v>35</v>
      </c>
      <c r="C2" s="4" t="s">
        <v>101</v>
      </c>
      <c r="D2" s="4">
        <v>4</v>
      </c>
      <c r="E2" s="4" t="s">
        <v>34</v>
      </c>
      <c r="F2" s="4" t="s">
        <v>102</v>
      </c>
      <c r="G2">
        <v>172</v>
      </c>
      <c r="H2" t="s">
        <v>49</v>
      </c>
      <c r="I2" t="s">
        <v>37</v>
      </c>
      <c r="J2" t="s">
        <v>34</v>
      </c>
      <c r="K2" t="s">
        <v>38</v>
      </c>
      <c r="L2" t="s">
        <v>39</v>
      </c>
      <c r="M2" t="s">
        <v>40</v>
      </c>
      <c r="O2">
        <v>4</v>
      </c>
      <c r="P2">
        <v>2</v>
      </c>
      <c r="Q2">
        <v>4</v>
      </c>
      <c r="R2">
        <v>0</v>
      </c>
      <c r="S2">
        <v>4</v>
      </c>
      <c r="T2">
        <v>3</v>
      </c>
      <c r="U2">
        <v>3</v>
      </c>
      <c r="V2">
        <v>0</v>
      </c>
      <c r="W2">
        <v>3</v>
      </c>
      <c r="X2">
        <v>0</v>
      </c>
      <c r="Y2">
        <v>0</v>
      </c>
      <c r="Z2">
        <v>7</v>
      </c>
      <c r="AA2">
        <v>0</v>
      </c>
      <c r="AD2">
        <v>0</v>
      </c>
      <c r="AE2">
        <v>7</v>
      </c>
      <c r="AF2">
        <v>9</v>
      </c>
      <c r="AG2" s="1">
        <f>AF2/AE2</f>
        <v>1.2857142857142858</v>
      </c>
    </row>
    <row r="3" spans="1:33" ht="30" x14ac:dyDescent="0.25">
      <c r="A3">
        <v>366694</v>
      </c>
      <c r="B3">
        <v>5</v>
      </c>
      <c r="C3" s="4" t="s">
        <v>50</v>
      </c>
      <c r="D3" s="4">
        <v>16</v>
      </c>
      <c r="E3" s="4" t="s">
        <v>34</v>
      </c>
      <c r="F3" s="4" t="s">
        <v>51</v>
      </c>
      <c r="G3">
        <v>64</v>
      </c>
      <c r="H3" t="s">
        <v>49</v>
      </c>
      <c r="I3" t="s">
        <v>37</v>
      </c>
      <c r="J3" t="s">
        <v>34</v>
      </c>
      <c r="K3" t="s">
        <v>38</v>
      </c>
      <c r="L3" t="s">
        <v>39</v>
      </c>
      <c r="M3" t="s">
        <v>40</v>
      </c>
      <c r="O3">
        <v>31</v>
      </c>
      <c r="P3">
        <v>15</v>
      </c>
      <c r="Q3">
        <v>31</v>
      </c>
      <c r="R3">
        <v>0</v>
      </c>
      <c r="S3">
        <v>0</v>
      </c>
      <c r="T3">
        <v>15</v>
      </c>
      <c r="U3">
        <v>15</v>
      </c>
      <c r="V3">
        <v>0</v>
      </c>
      <c r="W3">
        <v>0</v>
      </c>
      <c r="X3">
        <v>0</v>
      </c>
      <c r="Y3">
        <v>0</v>
      </c>
      <c r="Z3">
        <v>46</v>
      </c>
      <c r="AA3">
        <v>0</v>
      </c>
      <c r="AD3">
        <v>0</v>
      </c>
      <c r="AE3">
        <v>46</v>
      </c>
      <c r="AF3">
        <v>68</v>
      </c>
      <c r="AG3" s="1">
        <f>AF3/AE3</f>
        <v>1.4782608695652173</v>
      </c>
    </row>
    <row r="4" spans="1:33" ht="30" x14ac:dyDescent="0.25">
      <c r="A4">
        <v>366767</v>
      </c>
      <c r="B4">
        <v>78</v>
      </c>
      <c r="C4" s="4" t="s">
        <v>50</v>
      </c>
      <c r="D4" s="4">
        <v>16</v>
      </c>
      <c r="E4" s="4" t="s">
        <v>34</v>
      </c>
      <c r="F4" s="4" t="s">
        <v>159</v>
      </c>
      <c r="G4">
        <v>1010</v>
      </c>
      <c r="H4" t="s">
        <v>49</v>
      </c>
      <c r="I4" t="s">
        <v>37</v>
      </c>
      <c r="J4" t="s">
        <v>34</v>
      </c>
      <c r="K4" t="s">
        <v>38</v>
      </c>
      <c r="L4" t="s">
        <v>39</v>
      </c>
      <c r="M4" t="s">
        <v>40</v>
      </c>
      <c r="O4">
        <v>0</v>
      </c>
      <c r="P4">
        <v>0</v>
      </c>
      <c r="Q4">
        <v>0</v>
      </c>
      <c r="R4">
        <v>0</v>
      </c>
      <c r="S4">
        <v>0</v>
      </c>
      <c r="T4">
        <v>8</v>
      </c>
      <c r="U4">
        <v>8</v>
      </c>
      <c r="V4">
        <v>0</v>
      </c>
      <c r="W4">
        <v>8</v>
      </c>
      <c r="X4">
        <v>0</v>
      </c>
      <c r="Y4">
        <v>0</v>
      </c>
      <c r="Z4">
        <v>8</v>
      </c>
      <c r="AA4">
        <v>0</v>
      </c>
      <c r="AD4">
        <v>0</v>
      </c>
      <c r="AE4">
        <v>8</v>
      </c>
      <c r="AF4">
        <v>10</v>
      </c>
      <c r="AG4" s="1">
        <f>AF4/AE4</f>
        <v>1.25</v>
      </c>
    </row>
    <row r="5" spans="1:33" ht="30" x14ac:dyDescent="0.25">
      <c r="A5">
        <v>366693</v>
      </c>
      <c r="B5">
        <v>4</v>
      </c>
      <c r="C5" s="4" t="s">
        <v>42</v>
      </c>
      <c r="D5" s="4">
        <v>25</v>
      </c>
      <c r="E5" s="4" t="s">
        <v>34</v>
      </c>
      <c r="F5" s="4" t="s">
        <v>48</v>
      </c>
      <c r="G5">
        <v>39</v>
      </c>
      <c r="H5" t="s">
        <v>49</v>
      </c>
      <c r="I5" t="s">
        <v>37</v>
      </c>
      <c r="J5" t="s">
        <v>34</v>
      </c>
      <c r="K5" t="s">
        <v>38</v>
      </c>
      <c r="L5" t="s">
        <v>39</v>
      </c>
      <c r="M5" t="s">
        <v>40</v>
      </c>
      <c r="O5">
        <v>7</v>
      </c>
      <c r="P5">
        <v>3</v>
      </c>
      <c r="Q5">
        <v>7</v>
      </c>
      <c r="R5">
        <v>0</v>
      </c>
      <c r="S5">
        <v>0</v>
      </c>
      <c r="T5">
        <v>11</v>
      </c>
      <c r="U5">
        <v>11</v>
      </c>
      <c r="V5">
        <v>0</v>
      </c>
      <c r="W5">
        <v>0</v>
      </c>
      <c r="X5">
        <v>0</v>
      </c>
      <c r="Y5">
        <v>0</v>
      </c>
      <c r="Z5">
        <v>18</v>
      </c>
      <c r="AA5">
        <v>0</v>
      </c>
      <c r="AD5">
        <v>0</v>
      </c>
      <c r="AE5">
        <v>18</v>
      </c>
      <c r="AF5">
        <v>13</v>
      </c>
      <c r="AG5" s="1">
        <f>AF5/AE5</f>
        <v>0.72222222222222221</v>
      </c>
    </row>
    <row r="6" spans="1:33" ht="30" x14ac:dyDescent="0.25">
      <c r="A6">
        <v>366718</v>
      </c>
      <c r="B6">
        <v>29</v>
      </c>
      <c r="C6" s="4" t="s">
        <v>42</v>
      </c>
      <c r="D6" s="4">
        <v>25</v>
      </c>
      <c r="E6" s="4" t="s">
        <v>34</v>
      </c>
      <c r="F6" s="4" t="s">
        <v>94</v>
      </c>
      <c r="G6">
        <v>164</v>
      </c>
      <c r="H6" t="s">
        <v>49</v>
      </c>
      <c r="I6" t="s">
        <v>37</v>
      </c>
      <c r="J6" t="s">
        <v>34</v>
      </c>
      <c r="K6" t="s">
        <v>38</v>
      </c>
      <c r="L6" t="s">
        <v>39</v>
      </c>
      <c r="M6" t="s">
        <v>40</v>
      </c>
      <c r="O6">
        <v>0</v>
      </c>
      <c r="P6">
        <v>0</v>
      </c>
      <c r="Q6">
        <v>0</v>
      </c>
      <c r="R6">
        <v>0</v>
      </c>
      <c r="S6">
        <v>0</v>
      </c>
      <c r="T6">
        <v>5</v>
      </c>
      <c r="U6">
        <v>5</v>
      </c>
      <c r="V6">
        <v>0</v>
      </c>
      <c r="W6">
        <v>5</v>
      </c>
      <c r="X6">
        <v>0</v>
      </c>
      <c r="Y6">
        <v>0</v>
      </c>
      <c r="Z6">
        <v>5</v>
      </c>
      <c r="AA6">
        <v>0</v>
      </c>
      <c r="AD6">
        <v>0</v>
      </c>
      <c r="AE6">
        <v>5</v>
      </c>
      <c r="AF6">
        <v>7</v>
      </c>
      <c r="AG6" s="1">
        <f>AF6/AE6</f>
        <v>1.4</v>
      </c>
    </row>
    <row r="7" spans="1:33" ht="30" x14ac:dyDescent="0.25">
      <c r="A7">
        <v>366786</v>
      </c>
      <c r="B7">
        <v>97</v>
      </c>
      <c r="C7" s="4" t="s">
        <v>42</v>
      </c>
      <c r="D7" s="4">
        <v>25</v>
      </c>
      <c r="E7" s="4" t="s">
        <v>34</v>
      </c>
      <c r="F7" s="4" t="s">
        <v>181</v>
      </c>
      <c r="G7">
        <v>1193</v>
      </c>
      <c r="H7" t="s">
        <v>49</v>
      </c>
      <c r="I7" t="s">
        <v>37</v>
      </c>
      <c r="J7" t="s">
        <v>34</v>
      </c>
      <c r="K7" t="s">
        <v>38</v>
      </c>
      <c r="L7" t="s">
        <v>78</v>
      </c>
      <c r="M7" t="s">
        <v>40</v>
      </c>
      <c r="O7">
        <v>9</v>
      </c>
      <c r="P7">
        <v>4</v>
      </c>
      <c r="Q7">
        <v>9</v>
      </c>
      <c r="R7">
        <v>0</v>
      </c>
      <c r="S7">
        <v>0</v>
      </c>
      <c r="T7">
        <v>7</v>
      </c>
      <c r="U7">
        <v>7</v>
      </c>
      <c r="V7">
        <v>0</v>
      </c>
      <c r="W7">
        <v>0</v>
      </c>
      <c r="X7">
        <v>0</v>
      </c>
      <c r="Y7">
        <v>0</v>
      </c>
      <c r="Z7">
        <v>16</v>
      </c>
      <c r="AA7">
        <v>0</v>
      </c>
      <c r="AD7">
        <v>0</v>
      </c>
      <c r="AE7">
        <v>16</v>
      </c>
      <c r="AF7">
        <v>0</v>
      </c>
      <c r="AG7" s="1">
        <f>AF7/AE7</f>
        <v>0</v>
      </c>
    </row>
    <row r="8" spans="1:33" ht="45" x14ac:dyDescent="0.25">
      <c r="A8">
        <v>366740</v>
      </c>
      <c r="B8">
        <v>51</v>
      </c>
      <c r="C8" s="4" t="s">
        <v>91</v>
      </c>
      <c r="D8" s="4">
        <v>55</v>
      </c>
      <c r="E8" s="4" t="s">
        <v>34</v>
      </c>
      <c r="F8" s="4" t="s">
        <v>127</v>
      </c>
      <c r="G8">
        <v>233</v>
      </c>
      <c r="H8" t="s">
        <v>49</v>
      </c>
      <c r="I8" t="s">
        <v>37</v>
      </c>
      <c r="J8" t="s">
        <v>34</v>
      </c>
      <c r="K8" t="s">
        <v>38</v>
      </c>
      <c r="L8" t="s">
        <v>39</v>
      </c>
      <c r="M8" t="s">
        <v>40</v>
      </c>
      <c r="O8">
        <v>22</v>
      </c>
      <c r="P8">
        <v>10</v>
      </c>
      <c r="Q8">
        <v>11</v>
      </c>
      <c r="R8">
        <v>0</v>
      </c>
      <c r="S8">
        <v>18</v>
      </c>
      <c r="T8">
        <v>7</v>
      </c>
      <c r="U8">
        <v>3</v>
      </c>
      <c r="V8">
        <v>0</v>
      </c>
      <c r="W8">
        <v>7</v>
      </c>
      <c r="X8">
        <v>0</v>
      </c>
      <c r="Y8">
        <v>0</v>
      </c>
      <c r="Z8">
        <v>29</v>
      </c>
      <c r="AA8">
        <v>0</v>
      </c>
      <c r="AD8">
        <v>0</v>
      </c>
      <c r="AE8">
        <v>29</v>
      </c>
      <c r="AF8">
        <v>28</v>
      </c>
      <c r="AG8" s="1">
        <f>AF8/AE8</f>
        <v>0.96551724137931039</v>
      </c>
    </row>
    <row r="9" spans="1:33" ht="45" x14ac:dyDescent="0.25">
      <c r="A9">
        <v>366731</v>
      </c>
      <c r="B9">
        <v>42</v>
      </c>
      <c r="C9" s="4" t="s">
        <v>114</v>
      </c>
      <c r="D9" s="4">
        <v>80</v>
      </c>
      <c r="E9" s="4" t="s">
        <v>34</v>
      </c>
      <c r="F9" s="4" t="s">
        <v>115</v>
      </c>
      <c r="G9">
        <v>195</v>
      </c>
      <c r="H9" t="s">
        <v>49</v>
      </c>
      <c r="I9" t="s">
        <v>37</v>
      </c>
      <c r="J9" t="s">
        <v>34</v>
      </c>
      <c r="K9" t="s">
        <v>38</v>
      </c>
      <c r="L9" t="s">
        <v>39</v>
      </c>
      <c r="M9" t="s">
        <v>40</v>
      </c>
      <c r="O9">
        <v>0</v>
      </c>
      <c r="P9">
        <v>0</v>
      </c>
      <c r="Q9">
        <v>0</v>
      </c>
      <c r="R9">
        <v>0</v>
      </c>
      <c r="S9">
        <v>0</v>
      </c>
      <c r="T9">
        <v>18</v>
      </c>
      <c r="U9">
        <v>18</v>
      </c>
      <c r="V9">
        <v>18</v>
      </c>
      <c r="W9">
        <v>0</v>
      </c>
      <c r="X9">
        <v>0</v>
      </c>
      <c r="Y9">
        <v>0</v>
      </c>
      <c r="Z9">
        <v>18</v>
      </c>
      <c r="AA9">
        <v>0</v>
      </c>
      <c r="AD9">
        <v>0</v>
      </c>
      <c r="AE9">
        <v>18</v>
      </c>
      <c r="AF9">
        <v>17</v>
      </c>
      <c r="AG9" s="1">
        <f>AF9/AE9</f>
        <v>0.94444444444444442</v>
      </c>
    </row>
    <row r="11" spans="1:33" x14ac:dyDescent="0.25">
      <c r="AE11" s="2">
        <f>SUM(AE2:AE9)</f>
        <v>147</v>
      </c>
      <c r="AF11" s="2">
        <f>SUM(AF2:AF9)</f>
        <v>152</v>
      </c>
      <c r="AG11" s="3">
        <f>AF11/AE11</f>
        <v>1.0340136054421769</v>
      </c>
    </row>
  </sheetData>
  <sheetProtection algorithmName="SHA-512" hashValue="yAoex1jxzo9aJiQb4C+iGPKaTQTL1eEdyqvg5LMl5cfB8OnC1zj89kh+MUm/gEg4WSIeYUFe6djmyKMG/65aKA==" saltValue="jUyfQgL5K7hJAO3JQxLdaQ==" spinCount="100000" sheet="1" objects="1" scenarios="1"/>
  <sortState xmlns:xlrd2="http://schemas.microsoft.com/office/spreadsheetml/2017/richdata2" ref="A2:AG11">
    <sortCondition ref="D2:D11"/>
    <sortCondition ref="G2:G1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651BD-F306-4564-B48D-B1F3D45DC7AD}">
  <dimension ref="A1:AG35"/>
  <sheetViews>
    <sheetView workbookViewId="0">
      <selection activeCell="M11" sqref="M11"/>
    </sheetView>
  </sheetViews>
  <sheetFormatPr defaultRowHeight="15" x14ac:dyDescent="0.25"/>
  <cols>
    <col min="3" max="3" width="26.5703125" style="4" customWidth="1"/>
    <col min="4" max="5" width="9.140625" style="4"/>
    <col min="6" max="6" width="26.140625" style="4" customWidth="1"/>
    <col min="33" max="33" width="9.140625" style="1"/>
  </cols>
  <sheetData>
    <row r="1" spans="1:33" ht="45" x14ac:dyDescent="0.25">
      <c r="A1" t="s">
        <v>0</v>
      </c>
      <c r="B1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s="1" t="s">
        <v>32</v>
      </c>
    </row>
    <row r="2" spans="1:33" ht="45" x14ac:dyDescent="0.25">
      <c r="A2">
        <v>366745</v>
      </c>
      <c r="B2">
        <v>56</v>
      </c>
      <c r="C2" s="4" t="s">
        <v>132</v>
      </c>
      <c r="D2" s="4">
        <v>22</v>
      </c>
      <c r="E2" s="4" t="s">
        <v>34</v>
      </c>
      <c r="F2" s="4" t="s">
        <v>133</v>
      </c>
      <c r="G2">
        <v>243</v>
      </c>
      <c r="H2" t="s">
        <v>47</v>
      </c>
      <c r="I2" t="s">
        <v>37</v>
      </c>
      <c r="J2" t="s">
        <v>34</v>
      </c>
      <c r="K2" t="s">
        <v>38</v>
      </c>
      <c r="L2" t="s">
        <v>39</v>
      </c>
      <c r="M2" t="s">
        <v>40</v>
      </c>
      <c r="O2">
        <v>7</v>
      </c>
      <c r="P2">
        <v>2</v>
      </c>
      <c r="Q2">
        <v>0</v>
      </c>
      <c r="R2">
        <v>0</v>
      </c>
      <c r="S2">
        <v>0</v>
      </c>
      <c r="T2">
        <v>5</v>
      </c>
      <c r="U2">
        <v>0</v>
      </c>
      <c r="V2">
        <v>0</v>
      </c>
      <c r="W2">
        <v>0</v>
      </c>
      <c r="X2">
        <v>0</v>
      </c>
      <c r="Y2">
        <v>0</v>
      </c>
      <c r="Z2">
        <v>12</v>
      </c>
      <c r="AA2">
        <v>0</v>
      </c>
      <c r="AD2">
        <v>0</v>
      </c>
      <c r="AE2">
        <v>12</v>
      </c>
      <c r="AF2">
        <v>12</v>
      </c>
      <c r="AG2" s="1">
        <f>AF2/AE2</f>
        <v>1</v>
      </c>
    </row>
    <row r="3" spans="1:33" ht="30" x14ac:dyDescent="0.25">
      <c r="A3">
        <v>366692</v>
      </c>
      <c r="B3">
        <v>3</v>
      </c>
      <c r="C3" s="4" t="s">
        <v>42</v>
      </c>
      <c r="D3" s="4">
        <v>25</v>
      </c>
      <c r="E3" s="4" t="s">
        <v>34</v>
      </c>
      <c r="F3" s="4" t="s">
        <v>46</v>
      </c>
      <c r="G3">
        <v>38</v>
      </c>
      <c r="H3" t="s">
        <v>47</v>
      </c>
      <c r="I3" t="s">
        <v>37</v>
      </c>
      <c r="J3" t="s">
        <v>34</v>
      </c>
      <c r="K3" t="s">
        <v>38</v>
      </c>
      <c r="L3" t="s">
        <v>39</v>
      </c>
      <c r="M3" t="s">
        <v>40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D3">
        <v>0</v>
      </c>
      <c r="AE3">
        <v>0</v>
      </c>
      <c r="AF3">
        <v>0</v>
      </c>
      <c r="AG3" s="1">
        <v>0</v>
      </c>
    </row>
    <row r="4" spans="1:33" ht="30" x14ac:dyDescent="0.25">
      <c r="A4">
        <v>366719</v>
      </c>
      <c r="B4">
        <v>30</v>
      </c>
      <c r="C4" s="4" t="s">
        <v>42</v>
      </c>
      <c r="D4" s="4">
        <v>25</v>
      </c>
      <c r="E4" s="4" t="s">
        <v>34</v>
      </c>
      <c r="F4" s="4" t="s">
        <v>95</v>
      </c>
      <c r="G4">
        <v>165</v>
      </c>
      <c r="H4" t="s">
        <v>47</v>
      </c>
      <c r="I4" t="s">
        <v>37</v>
      </c>
      <c r="J4" t="s">
        <v>34</v>
      </c>
      <c r="K4" t="s">
        <v>38</v>
      </c>
      <c r="L4" t="s">
        <v>39</v>
      </c>
      <c r="M4" t="s">
        <v>40</v>
      </c>
      <c r="O4">
        <v>0</v>
      </c>
      <c r="P4">
        <v>0</v>
      </c>
      <c r="Q4">
        <v>0</v>
      </c>
      <c r="R4">
        <v>0</v>
      </c>
      <c r="S4">
        <v>0</v>
      </c>
      <c r="T4">
        <v>2</v>
      </c>
      <c r="U4">
        <v>0</v>
      </c>
      <c r="V4">
        <v>0</v>
      </c>
      <c r="W4">
        <v>2</v>
      </c>
      <c r="X4">
        <v>0</v>
      </c>
      <c r="Y4">
        <v>0</v>
      </c>
      <c r="Z4">
        <v>2</v>
      </c>
      <c r="AA4">
        <v>0</v>
      </c>
      <c r="AD4">
        <v>0</v>
      </c>
      <c r="AE4">
        <v>2</v>
      </c>
      <c r="AF4">
        <v>2</v>
      </c>
      <c r="AG4" s="1">
        <f>AF4/AE4</f>
        <v>1</v>
      </c>
    </row>
    <row r="5" spans="1:33" ht="30" x14ac:dyDescent="0.25">
      <c r="A5">
        <v>366720</v>
      </c>
      <c r="B5">
        <v>31</v>
      </c>
      <c r="C5" s="4" t="s">
        <v>42</v>
      </c>
      <c r="D5" s="4">
        <v>25</v>
      </c>
      <c r="E5" s="4" t="s">
        <v>34</v>
      </c>
      <c r="F5" s="4" t="s">
        <v>96</v>
      </c>
      <c r="G5">
        <v>168</v>
      </c>
      <c r="H5" t="s">
        <v>47</v>
      </c>
      <c r="I5" t="s">
        <v>37</v>
      </c>
      <c r="J5" t="s">
        <v>34</v>
      </c>
      <c r="K5" t="s">
        <v>38</v>
      </c>
      <c r="L5" t="s">
        <v>39</v>
      </c>
      <c r="M5" t="s">
        <v>40</v>
      </c>
      <c r="O5">
        <v>0</v>
      </c>
      <c r="P5">
        <v>0</v>
      </c>
      <c r="Q5">
        <v>0</v>
      </c>
      <c r="R5">
        <v>0</v>
      </c>
      <c r="S5">
        <v>0</v>
      </c>
      <c r="T5">
        <v>7</v>
      </c>
      <c r="U5">
        <v>0</v>
      </c>
      <c r="V5">
        <v>0</v>
      </c>
      <c r="W5">
        <v>7</v>
      </c>
      <c r="X5">
        <v>0</v>
      </c>
      <c r="Y5">
        <v>0</v>
      </c>
      <c r="Z5">
        <v>7</v>
      </c>
      <c r="AA5">
        <v>0</v>
      </c>
      <c r="AD5">
        <v>0</v>
      </c>
      <c r="AE5">
        <v>7</v>
      </c>
      <c r="AF5">
        <v>7</v>
      </c>
      <c r="AG5" s="1">
        <f>AF5/AE5</f>
        <v>1</v>
      </c>
    </row>
    <row r="6" spans="1:33" ht="30" x14ac:dyDescent="0.25">
      <c r="A6">
        <v>366770</v>
      </c>
      <c r="B6">
        <v>81</v>
      </c>
      <c r="C6" s="4" t="s">
        <v>42</v>
      </c>
      <c r="D6" s="4">
        <v>25</v>
      </c>
      <c r="E6" s="4" t="s">
        <v>34</v>
      </c>
      <c r="F6" s="4" t="s">
        <v>163</v>
      </c>
      <c r="G6">
        <v>1041</v>
      </c>
      <c r="H6" t="s">
        <v>47</v>
      </c>
      <c r="I6" t="s">
        <v>37</v>
      </c>
      <c r="J6" t="s">
        <v>34</v>
      </c>
      <c r="K6" t="s">
        <v>38</v>
      </c>
      <c r="L6" t="s">
        <v>39</v>
      </c>
      <c r="M6" t="s">
        <v>40</v>
      </c>
      <c r="O6">
        <v>2</v>
      </c>
      <c r="P6">
        <v>1</v>
      </c>
      <c r="Q6">
        <v>0</v>
      </c>
      <c r="R6">
        <v>0</v>
      </c>
      <c r="S6">
        <v>0</v>
      </c>
      <c r="T6">
        <v>2</v>
      </c>
      <c r="U6">
        <v>0</v>
      </c>
      <c r="V6">
        <v>0</v>
      </c>
      <c r="W6">
        <v>0</v>
      </c>
      <c r="X6">
        <v>0</v>
      </c>
      <c r="Y6">
        <v>0</v>
      </c>
      <c r="Z6">
        <v>4</v>
      </c>
      <c r="AA6">
        <v>0</v>
      </c>
      <c r="AD6">
        <v>0</v>
      </c>
      <c r="AE6">
        <v>4</v>
      </c>
      <c r="AF6">
        <v>4</v>
      </c>
      <c r="AG6" s="1">
        <f>AF6/AE6</f>
        <v>1</v>
      </c>
    </row>
    <row r="7" spans="1:33" ht="45" x14ac:dyDescent="0.25">
      <c r="A7">
        <v>366727</v>
      </c>
      <c r="B7">
        <v>38</v>
      </c>
      <c r="C7" s="4" t="s">
        <v>107</v>
      </c>
      <c r="D7" s="4">
        <v>26</v>
      </c>
      <c r="E7" s="4" t="s">
        <v>34</v>
      </c>
      <c r="F7" s="4" t="s">
        <v>108</v>
      </c>
      <c r="G7">
        <v>179</v>
      </c>
      <c r="H7" t="s">
        <v>47</v>
      </c>
      <c r="I7" t="s">
        <v>37</v>
      </c>
      <c r="J7" t="s">
        <v>34</v>
      </c>
      <c r="K7" t="s">
        <v>38</v>
      </c>
      <c r="L7" t="s">
        <v>39</v>
      </c>
      <c r="M7" t="s">
        <v>40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D7">
        <v>0</v>
      </c>
      <c r="AE7">
        <v>0</v>
      </c>
      <c r="AF7">
        <v>0</v>
      </c>
      <c r="AG7" s="1">
        <v>0</v>
      </c>
    </row>
    <row r="8" spans="1:33" ht="30" x14ac:dyDescent="0.25">
      <c r="A8">
        <v>366784</v>
      </c>
      <c r="B8">
        <v>95</v>
      </c>
      <c r="C8" s="4" t="s">
        <v>58</v>
      </c>
      <c r="D8" s="4">
        <v>30</v>
      </c>
      <c r="E8" s="4" t="s">
        <v>34</v>
      </c>
      <c r="F8" s="4" t="s">
        <v>179</v>
      </c>
      <c r="G8">
        <v>1157</v>
      </c>
      <c r="H8" t="s">
        <v>47</v>
      </c>
      <c r="I8" t="s">
        <v>37</v>
      </c>
      <c r="J8" t="s">
        <v>34</v>
      </c>
      <c r="K8" t="s">
        <v>38</v>
      </c>
      <c r="L8" t="s">
        <v>39</v>
      </c>
      <c r="M8" t="s">
        <v>40</v>
      </c>
      <c r="O8">
        <v>4</v>
      </c>
      <c r="P8">
        <v>1</v>
      </c>
      <c r="Q8">
        <v>0</v>
      </c>
      <c r="R8">
        <v>0</v>
      </c>
      <c r="S8">
        <v>0</v>
      </c>
      <c r="T8">
        <v>2</v>
      </c>
      <c r="U8">
        <v>0</v>
      </c>
      <c r="V8">
        <v>0</v>
      </c>
      <c r="W8">
        <v>0</v>
      </c>
      <c r="X8">
        <v>0</v>
      </c>
      <c r="Y8">
        <v>0</v>
      </c>
      <c r="Z8">
        <v>6</v>
      </c>
      <c r="AA8">
        <v>0</v>
      </c>
      <c r="AD8">
        <v>0</v>
      </c>
      <c r="AE8">
        <v>6</v>
      </c>
      <c r="AF8">
        <v>6</v>
      </c>
      <c r="AG8" s="1">
        <f>AF8/AE8</f>
        <v>1</v>
      </c>
    </row>
    <row r="9" spans="1:33" ht="45" x14ac:dyDescent="0.25">
      <c r="A9">
        <v>366777</v>
      </c>
      <c r="B9">
        <v>88</v>
      </c>
      <c r="C9" s="4" t="s">
        <v>65</v>
      </c>
      <c r="D9" s="4">
        <v>32</v>
      </c>
      <c r="E9" s="4" t="s">
        <v>34</v>
      </c>
      <c r="F9" s="4" t="s">
        <v>170</v>
      </c>
      <c r="G9">
        <v>1105</v>
      </c>
      <c r="H9" t="s">
        <v>47</v>
      </c>
      <c r="I9" t="s">
        <v>37</v>
      </c>
      <c r="J9" t="s">
        <v>34</v>
      </c>
      <c r="K9" t="s">
        <v>38</v>
      </c>
      <c r="L9" t="s">
        <v>39</v>
      </c>
      <c r="M9" t="s">
        <v>40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D9">
        <v>0</v>
      </c>
      <c r="AE9">
        <v>0</v>
      </c>
      <c r="AF9">
        <v>0</v>
      </c>
      <c r="AG9" s="1">
        <v>0</v>
      </c>
    </row>
    <row r="10" spans="1:33" ht="45" x14ac:dyDescent="0.25">
      <c r="A10">
        <v>366773</v>
      </c>
      <c r="B10">
        <v>84</v>
      </c>
      <c r="C10" s="4" t="s">
        <v>68</v>
      </c>
      <c r="D10" s="4">
        <v>36</v>
      </c>
      <c r="E10" s="4" t="s">
        <v>69</v>
      </c>
      <c r="F10" s="4" t="s">
        <v>166</v>
      </c>
      <c r="G10">
        <v>1066</v>
      </c>
      <c r="H10" t="s">
        <v>47</v>
      </c>
      <c r="I10" t="s">
        <v>40</v>
      </c>
      <c r="J10" t="s">
        <v>34</v>
      </c>
      <c r="K10" t="s">
        <v>71</v>
      </c>
      <c r="L10" t="s">
        <v>39</v>
      </c>
      <c r="M10" t="s">
        <v>40</v>
      </c>
      <c r="O10">
        <v>9</v>
      </c>
      <c r="P10">
        <v>3</v>
      </c>
      <c r="Q10">
        <v>0</v>
      </c>
      <c r="R10">
        <v>0</v>
      </c>
      <c r="S10">
        <v>0</v>
      </c>
      <c r="T10">
        <v>1</v>
      </c>
      <c r="U10">
        <v>0</v>
      </c>
      <c r="V10">
        <v>0</v>
      </c>
      <c r="W10">
        <v>0</v>
      </c>
      <c r="X10">
        <v>0</v>
      </c>
      <c r="Y10">
        <v>0</v>
      </c>
      <c r="Z10">
        <v>10</v>
      </c>
      <c r="AA10">
        <v>0</v>
      </c>
      <c r="AD10">
        <v>0</v>
      </c>
      <c r="AE10">
        <v>10</v>
      </c>
      <c r="AF10">
        <v>10</v>
      </c>
      <c r="AG10" s="1">
        <f>AF10/AE10</f>
        <v>1</v>
      </c>
    </row>
    <row r="11" spans="1:33" ht="45" x14ac:dyDescent="0.25">
      <c r="A11">
        <v>366775</v>
      </c>
      <c r="B11">
        <v>86</v>
      </c>
      <c r="C11" s="4" t="s">
        <v>87</v>
      </c>
      <c r="D11" s="4">
        <v>42</v>
      </c>
      <c r="E11" s="4" t="s">
        <v>69</v>
      </c>
      <c r="F11" s="4" t="s">
        <v>168</v>
      </c>
      <c r="G11">
        <v>1068</v>
      </c>
      <c r="H11" t="s">
        <v>47</v>
      </c>
      <c r="I11" t="s">
        <v>40</v>
      </c>
      <c r="J11" t="s">
        <v>34</v>
      </c>
      <c r="K11" t="s">
        <v>71</v>
      </c>
      <c r="L11" t="s">
        <v>39</v>
      </c>
      <c r="M11" t="s">
        <v>40</v>
      </c>
      <c r="O11">
        <v>7</v>
      </c>
      <c r="P11">
        <v>3</v>
      </c>
      <c r="Q11">
        <v>0</v>
      </c>
      <c r="R11">
        <v>0</v>
      </c>
      <c r="S11">
        <v>0</v>
      </c>
      <c r="T11">
        <v>2</v>
      </c>
      <c r="U11">
        <v>0</v>
      </c>
      <c r="V11">
        <v>0</v>
      </c>
      <c r="W11">
        <v>0</v>
      </c>
      <c r="X11">
        <v>0</v>
      </c>
      <c r="Y11">
        <v>0</v>
      </c>
      <c r="Z11">
        <v>9</v>
      </c>
      <c r="AA11">
        <v>0</v>
      </c>
      <c r="AD11">
        <v>0</v>
      </c>
      <c r="AE11">
        <v>9</v>
      </c>
      <c r="AF11">
        <v>9</v>
      </c>
      <c r="AG11" s="1">
        <f>AF11/AE11</f>
        <v>1</v>
      </c>
    </row>
    <row r="12" spans="1:33" ht="30" x14ac:dyDescent="0.25">
      <c r="A12">
        <v>366755</v>
      </c>
      <c r="B12">
        <v>66</v>
      </c>
      <c r="C12" s="4" t="s">
        <v>109</v>
      </c>
      <c r="D12" s="4">
        <v>45</v>
      </c>
      <c r="E12" s="4" t="s">
        <v>69</v>
      </c>
      <c r="F12" s="4" t="s">
        <v>146</v>
      </c>
      <c r="G12">
        <v>291</v>
      </c>
      <c r="H12" t="s">
        <v>47</v>
      </c>
      <c r="I12" t="s">
        <v>40</v>
      </c>
      <c r="J12" t="s">
        <v>34</v>
      </c>
      <c r="K12" t="s">
        <v>71</v>
      </c>
      <c r="L12" t="s">
        <v>39</v>
      </c>
      <c r="M12" t="s">
        <v>40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D12">
        <v>0</v>
      </c>
      <c r="AE12">
        <v>0</v>
      </c>
      <c r="AF12">
        <v>0</v>
      </c>
      <c r="AG12" s="1">
        <v>0</v>
      </c>
    </row>
    <row r="13" spans="1:33" ht="30" x14ac:dyDescent="0.25">
      <c r="A13">
        <v>366711</v>
      </c>
      <c r="B13">
        <v>22</v>
      </c>
      <c r="C13" s="4" t="s">
        <v>82</v>
      </c>
      <c r="D13" s="4">
        <v>46</v>
      </c>
      <c r="E13" s="4" t="s">
        <v>69</v>
      </c>
      <c r="F13" s="4" t="s">
        <v>84</v>
      </c>
      <c r="G13">
        <v>128</v>
      </c>
      <c r="H13" t="s">
        <v>47</v>
      </c>
      <c r="I13" t="s">
        <v>40</v>
      </c>
      <c r="J13" t="s">
        <v>34</v>
      </c>
      <c r="K13" t="s">
        <v>71</v>
      </c>
      <c r="L13" t="s">
        <v>39</v>
      </c>
      <c r="M13" t="s">
        <v>40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D13">
        <v>0</v>
      </c>
      <c r="AE13">
        <v>0</v>
      </c>
      <c r="AF13">
        <v>0</v>
      </c>
      <c r="AG13" s="1">
        <v>0</v>
      </c>
    </row>
    <row r="14" spans="1:33" ht="30" x14ac:dyDescent="0.25">
      <c r="A14">
        <v>366754</v>
      </c>
      <c r="B14">
        <v>65</v>
      </c>
      <c r="C14" s="4" t="s">
        <v>97</v>
      </c>
      <c r="D14" s="4">
        <v>49</v>
      </c>
      <c r="E14" s="4" t="s">
        <v>69</v>
      </c>
      <c r="F14" s="4" t="s">
        <v>145</v>
      </c>
      <c r="G14">
        <v>287</v>
      </c>
      <c r="H14" t="s">
        <v>47</v>
      </c>
      <c r="I14" t="s">
        <v>40</v>
      </c>
      <c r="J14" t="s">
        <v>34</v>
      </c>
      <c r="K14" t="s">
        <v>71</v>
      </c>
      <c r="L14" t="s">
        <v>39</v>
      </c>
      <c r="M14" t="s">
        <v>40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D14">
        <v>0</v>
      </c>
      <c r="AE14">
        <v>0</v>
      </c>
      <c r="AF14">
        <v>0</v>
      </c>
      <c r="AG14" s="1">
        <v>0</v>
      </c>
    </row>
    <row r="15" spans="1:33" ht="30" x14ac:dyDescent="0.25">
      <c r="A15">
        <v>366714</v>
      </c>
      <c r="B15">
        <v>25</v>
      </c>
      <c r="C15" s="4" t="s">
        <v>33</v>
      </c>
      <c r="D15" s="4">
        <v>54</v>
      </c>
      <c r="E15" s="4" t="s">
        <v>34</v>
      </c>
      <c r="F15" s="4" t="s">
        <v>89</v>
      </c>
      <c r="G15">
        <v>156</v>
      </c>
      <c r="H15" t="s">
        <v>47</v>
      </c>
      <c r="I15" t="s">
        <v>37</v>
      </c>
      <c r="J15" t="s">
        <v>34</v>
      </c>
      <c r="K15" t="s">
        <v>38</v>
      </c>
      <c r="L15" t="s">
        <v>39</v>
      </c>
      <c r="M15" t="s">
        <v>40</v>
      </c>
      <c r="O15">
        <v>2</v>
      </c>
      <c r="P15">
        <v>1</v>
      </c>
      <c r="Q15">
        <v>0</v>
      </c>
      <c r="R15">
        <v>0</v>
      </c>
      <c r="S15">
        <v>2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2</v>
      </c>
      <c r="AA15">
        <v>0</v>
      </c>
      <c r="AD15">
        <v>0</v>
      </c>
      <c r="AE15">
        <v>2</v>
      </c>
      <c r="AF15">
        <v>2</v>
      </c>
      <c r="AG15" s="1">
        <f>AF15/AE15</f>
        <v>1</v>
      </c>
    </row>
    <row r="16" spans="1:33" ht="30" x14ac:dyDescent="0.25">
      <c r="A16">
        <v>366735</v>
      </c>
      <c r="B16">
        <v>46</v>
      </c>
      <c r="C16" s="4" t="s">
        <v>33</v>
      </c>
      <c r="D16" s="4">
        <v>54</v>
      </c>
      <c r="E16" s="4" t="s">
        <v>34</v>
      </c>
      <c r="F16" s="4" t="s">
        <v>122</v>
      </c>
      <c r="G16">
        <v>206</v>
      </c>
      <c r="H16" t="s">
        <v>47</v>
      </c>
      <c r="I16" t="s">
        <v>37</v>
      </c>
      <c r="J16" t="s">
        <v>34</v>
      </c>
      <c r="K16" t="s">
        <v>38</v>
      </c>
      <c r="L16" t="s">
        <v>39</v>
      </c>
      <c r="M16" t="s">
        <v>40</v>
      </c>
      <c r="O16">
        <v>4</v>
      </c>
      <c r="P16">
        <v>1</v>
      </c>
      <c r="Q16">
        <v>0</v>
      </c>
      <c r="R16">
        <v>0</v>
      </c>
      <c r="S16">
        <v>0</v>
      </c>
      <c r="T16">
        <v>1</v>
      </c>
      <c r="U16">
        <v>0</v>
      </c>
      <c r="V16">
        <v>0</v>
      </c>
      <c r="W16">
        <v>0</v>
      </c>
      <c r="X16">
        <v>0</v>
      </c>
      <c r="Y16">
        <v>0</v>
      </c>
      <c r="Z16">
        <v>5</v>
      </c>
      <c r="AA16">
        <v>0</v>
      </c>
      <c r="AD16">
        <v>0</v>
      </c>
      <c r="AE16">
        <v>5</v>
      </c>
      <c r="AF16">
        <v>5</v>
      </c>
      <c r="AG16" s="1">
        <f>AF16/AE16</f>
        <v>1</v>
      </c>
    </row>
    <row r="17" spans="1:33" ht="30" x14ac:dyDescent="0.25">
      <c r="A17">
        <v>366736</v>
      </c>
      <c r="B17">
        <v>47</v>
      </c>
      <c r="C17" s="4" t="s">
        <v>33</v>
      </c>
      <c r="D17" s="4">
        <v>54</v>
      </c>
      <c r="E17" s="4" t="s">
        <v>34</v>
      </c>
      <c r="F17" s="4" t="s">
        <v>123</v>
      </c>
      <c r="G17">
        <v>207</v>
      </c>
      <c r="H17" t="s">
        <v>47</v>
      </c>
      <c r="I17" t="s">
        <v>37</v>
      </c>
      <c r="J17" t="s">
        <v>34</v>
      </c>
      <c r="K17" t="s">
        <v>38</v>
      </c>
      <c r="L17" t="s">
        <v>39</v>
      </c>
      <c r="M17" t="s">
        <v>40</v>
      </c>
      <c r="O17">
        <v>3</v>
      </c>
      <c r="P17">
        <v>1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3</v>
      </c>
      <c r="AA17">
        <v>0</v>
      </c>
      <c r="AD17">
        <v>0</v>
      </c>
      <c r="AE17">
        <v>3</v>
      </c>
      <c r="AF17">
        <v>3</v>
      </c>
      <c r="AG17" s="1">
        <f>AF17/AE17</f>
        <v>1</v>
      </c>
    </row>
    <row r="18" spans="1:33" ht="30" x14ac:dyDescent="0.25">
      <c r="A18">
        <v>366757</v>
      </c>
      <c r="B18">
        <v>68</v>
      </c>
      <c r="C18" s="4" t="s">
        <v>33</v>
      </c>
      <c r="D18" s="4">
        <v>54</v>
      </c>
      <c r="E18" s="4" t="s">
        <v>34</v>
      </c>
      <c r="F18" s="4" t="s">
        <v>148</v>
      </c>
      <c r="G18">
        <v>494</v>
      </c>
      <c r="H18" t="s">
        <v>47</v>
      </c>
      <c r="I18" t="s">
        <v>37</v>
      </c>
      <c r="J18" t="s">
        <v>34</v>
      </c>
      <c r="K18" t="s">
        <v>38</v>
      </c>
      <c r="L18" t="s">
        <v>39</v>
      </c>
      <c r="M18" t="s">
        <v>40</v>
      </c>
      <c r="O18">
        <v>11</v>
      </c>
      <c r="P18">
        <v>2</v>
      </c>
      <c r="Q18">
        <v>0</v>
      </c>
      <c r="R18">
        <v>11</v>
      </c>
      <c r="S18">
        <v>0</v>
      </c>
      <c r="T18">
        <v>1</v>
      </c>
      <c r="U18">
        <v>0</v>
      </c>
      <c r="V18">
        <v>1</v>
      </c>
      <c r="W18">
        <v>1</v>
      </c>
      <c r="X18">
        <v>0</v>
      </c>
      <c r="Y18">
        <v>0</v>
      </c>
      <c r="Z18">
        <v>12</v>
      </c>
      <c r="AA18">
        <v>0</v>
      </c>
      <c r="AD18">
        <v>0</v>
      </c>
      <c r="AE18">
        <v>12</v>
      </c>
      <c r="AF18">
        <v>12</v>
      </c>
      <c r="AG18" s="1">
        <f>AF18/AE18</f>
        <v>1</v>
      </c>
    </row>
    <row r="19" spans="1:33" ht="45" x14ac:dyDescent="0.25">
      <c r="A19">
        <v>366716</v>
      </c>
      <c r="B19">
        <v>27</v>
      </c>
      <c r="C19" s="4" t="s">
        <v>91</v>
      </c>
      <c r="D19" s="4">
        <v>55</v>
      </c>
      <c r="E19" s="4" t="s">
        <v>34</v>
      </c>
      <c r="F19" s="4" t="s">
        <v>92</v>
      </c>
      <c r="G19">
        <v>159</v>
      </c>
      <c r="H19" t="s">
        <v>47</v>
      </c>
      <c r="I19" t="s">
        <v>37</v>
      </c>
      <c r="J19" t="s">
        <v>34</v>
      </c>
      <c r="K19" t="s">
        <v>38</v>
      </c>
      <c r="L19" t="s">
        <v>39</v>
      </c>
      <c r="M19" t="s">
        <v>40</v>
      </c>
      <c r="O19">
        <v>2</v>
      </c>
      <c r="P19">
        <v>1</v>
      </c>
      <c r="Q19">
        <v>0</v>
      </c>
      <c r="R19">
        <v>0</v>
      </c>
      <c r="S19">
        <v>2</v>
      </c>
      <c r="T19">
        <v>4</v>
      </c>
      <c r="U19">
        <v>0</v>
      </c>
      <c r="V19">
        <v>0</v>
      </c>
      <c r="W19">
        <v>4</v>
      </c>
      <c r="X19">
        <v>0</v>
      </c>
      <c r="Y19">
        <v>0</v>
      </c>
      <c r="Z19">
        <v>6</v>
      </c>
      <c r="AA19">
        <v>0</v>
      </c>
      <c r="AD19">
        <v>0</v>
      </c>
      <c r="AE19">
        <v>6</v>
      </c>
      <c r="AF19">
        <v>6</v>
      </c>
      <c r="AG19" s="1">
        <f>AF19/AE19</f>
        <v>1</v>
      </c>
    </row>
    <row r="20" spans="1:33" ht="45" x14ac:dyDescent="0.25">
      <c r="A20">
        <v>366739</v>
      </c>
      <c r="B20">
        <v>50</v>
      </c>
      <c r="C20" s="4" t="s">
        <v>91</v>
      </c>
      <c r="D20" s="4">
        <v>55</v>
      </c>
      <c r="E20" s="4" t="s">
        <v>34</v>
      </c>
      <c r="F20" s="4" t="s">
        <v>126</v>
      </c>
      <c r="G20">
        <v>232</v>
      </c>
      <c r="H20" t="s">
        <v>47</v>
      </c>
      <c r="I20" t="s">
        <v>37</v>
      </c>
      <c r="J20" t="s">
        <v>34</v>
      </c>
      <c r="K20" t="s">
        <v>38</v>
      </c>
      <c r="L20" t="s">
        <v>39</v>
      </c>
      <c r="M20" t="s">
        <v>40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D20">
        <v>0</v>
      </c>
      <c r="AE20">
        <v>0</v>
      </c>
      <c r="AF20">
        <v>0</v>
      </c>
      <c r="AG20" s="1">
        <v>0</v>
      </c>
    </row>
    <row r="21" spans="1:33" ht="45" x14ac:dyDescent="0.25">
      <c r="A21">
        <v>366729</v>
      </c>
      <c r="B21">
        <v>40</v>
      </c>
      <c r="C21" s="4" t="s">
        <v>111</v>
      </c>
      <c r="D21" s="4">
        <v>56</v>
      </c>
      <c r="E21" s="4" t="s">
        <v>34</v>
      </c>
      <c r="F21" s="4" t="s">
        <v>112</v>
      </c>
      <c r="G21">
        <v>184</v>
      </c>
      <c r="H21" t="s">
        <v>47</v>
      </c>
      <c r="I21" t="s">
        <v>37</v>
      </c>
      <c r="J21" t="s">
        <v>34</v>
      </c>
      <c r="K21" t="s">
        <v>38</v>
      </c>
      <c r="L21" t="s">
        <v>39</v>
      </c>
      <c r="M21" t="s">
        <v>40</v>
      </c>
      <c r="O21">
        <v>21</v>
      </c>
      <c r="P21">
        <v>8</v>
      </c>
      <c r="Q21">
        <v>0</v>
      </c>
      <c r="R21">
        <v>0</v>
      </c>
      <c r="S21">
        <v>19</v>
      </c>
      <c r="T21">
        <v>4</v>
      </c>
      <c r="U21">
        <v>0</v>
      </c>
      <c r="V21">
        <v>0</v>
      </c>
      <c r="W21">
        <v>4</v>
      </c>
      <c r="X21">
        <v>0</v>
      </c>
      <c r="Y21">
        <v>0</v>
      </c>
      <c r="Z21">
        <v>25</v>
      </c>
      <c r="AA21">
        <v>0</v>
      </c>
      <c r="AD21">
        <v>0</v>
      </c>
      <c r="AE21">
        <v>25</v>
      </c>
      <c r="AF21">
        <v>25</v>
      </c>
      <c r="AG21" s="1">
        <f>AF21/AE21</f>
        <v>1</v>
      </c>
    </row>
    <row r="22" spans="1:33" ht="45" x14ac:dyDescent="0.25">
      <c r="A22">
        <v>366742</v>
      </c>
      <c r="B22">
        <v>53</v>
      </c>
      <c r="C22" s="4" t="s">
        <v>111</v>
      </c>
      <c r="D22" s="4">
        <v>56</v>
      </c>
      <c r="E22" s="4" t="s">
        <v>34</v>
      </c>
      <c r="F22" s="4" t="s">
        <v>129</v>
      </c>
      <c r="G22">
        <v>238</v>
      </c>
      <c r="H22" t="s">
        <v>47</v>
      </c>
      <c r="I22" t="s">
        <v>37</v>
      </c>
      <c r="J22" t="s">
        <v>34</v>
      </c>
      <c r="K22" t="s">
        <v>38</v>
      </c>
      <c r="L22" t="s">
        <v>39</v>
      </c>
      <c r="M22" t="s">
        <v>40</v>
      </c>
      <c r="O22">
        <v>4</v>
      </c>
      <c r="P22">
        <v>1</v>
      </c>
      <c r="Q22">
        <v>0</v>
      </c>
      <c r="R22">
        <v>0</v>
      </c>
      <c r="S22">
        <v>0</v>
      </c>
      <c r="T22">
        <v>4</v>
      </c>
      <c r="U22">
        <v>0</v>
      </c>
      <c r="V22">
        <v>0</v>
      </c>
      <c r="W22">
        <v>0</v>
      </c>
      <c r="X22">
        <v>0</v>
      </c>
      <c r="Y22">
        <v>0</v>
      </c>
      <c r="Z22">
        <v>8</v>
      </c>
      <c r="AA22">
        <v>0</v>
      </c>
      <c r="AD22">
        <v>0</v>
      </c>
      <c r="AE22">
        <v>8</v>
      </c>
      <c r="AF22">
        <v>8</v>
      </c>
      <c r="AG22" s="1">
        <f>AF22/AE22</f>
        <v>1</v>
      </c>
    </row>
    <row r="23" spans="1:33" ht="45" x14ac:dyDescent="0.25">
      <c r="A23">
        <v>366743</v>
      </c>
      <c r="B23">
        <v>54</v>
      </c>
      <c r="C23" s="4" t="s">
        <v>111</v>
      </c>
      <c r="D23" s="4">
        <v>56</v>
      </c>
      <c r="E23" s="4" t="s">
        <v>34</v>
      </c>
      <c r="F23" s="4" t="s">
        <v>130</v>
      </c>
      <c r="G23">
        <v>240</v>
      </c>
      <c r="H23" t="s">
        <v>47</v>
      </c>
      <c r="I23" t="s">
        <v>37</v>
      </c>
      <c r="J23" t="s">
        <v>34</v>
      </c>
      <c r="K23" t="s">
        <v>38</v>
      </c>
      <c r="L23" t="s">
        <v>39</v>
      </c>
      <c r="M23" t="s">
        <v>40</v>
      </c>
      <c r="O23">
        <v>121</v>
      </c>
      <c r="P23">
        <v>33</v>
      </c>
      <c r="Q23">
        <v>0</v>
      </c>
      <c r="R23">
        <v>0</v>
      </c>
      <c r="S23">
        <v>3</v>
      </c>
      <c r="T23">
        <v>32</v>
      </c>
      <c r="U23">
        <v>0</v>
      </c>
      <c r="V23">
        <v>0</v>
      </c>
      <c r="W23">
        <v>0</v>
      </c>
      <c r="X23">
        <v>0</v>
      </c>
      <c r="Y23">
        <v>0</v>
      </c>
      <c r="Z23">
        <v>153</v>
      </c>
      <c r="AA23">
        <v>0</v>
      </c>
      <c r="AD23">
        <v>0</v>
      </c>
      <c r="AE23">
        <v>153</v>
      </c>
      <c r="AF23">
        <v>153</v>
      </c>
      <c r="AG23" s="1">
        <f>AF23/AE23</f>
        <v>1</v>
      </c>
    </row>
    <row r="24" spans="1:33" ht="45" x14ac:dyDescent="0.25">
      <c r="A24">
        <v>366744</v>
      </c>
      <c r="B24">
        <v>55</v>
      </c>
      <c r="C24" s="4" t="s">
        <v>111</v>
      </c>
      <c r="D24" s="4">
        <v>56</v>
      </c>
      <c r="E24" s="4" t="s">
        <v>34</v>
      </c>
      <c r="F24" s="4" t="s">
        <v>131</v>
      </c>
      <c r="G24">
        <v>241</v>
      </c>
      <c r="H24" t="s">
        <v>47</v>
      </c>
      <c r="I24" t="s">
        <v>37</v>
      </c>
      <c r="J24" t="s">
        <v>34</v>
      </c>
      <c r="K24" t="s">
        <v>38</v>
      </c>
      <c r="L24" t="s">
        <v>39</v>
      </c>
      <c r="M24" t="s">
        <v>40</v>
      </c>
      <c r="O24">
        <v>16</v>
      </c>
      <c r="P24">
        <v>4</v>
      </c>
      <c r="Q24">
        <v>0</v>
      </c>
      <c r="R24">
        <v>16</v>
      </c>
      <c r="S24">
        <v>0</v>
      </c>
      <c r="T24">
        <v>12</v>
      </c>
      <c r="U24">
        <v>0</v>
      </c>
      <c r="V24">
        <v>12</v>
      </c>
      <c r="W24">
        <v>0</v>
      </c>
      <c r="X24">
        <v>0</v>
      </c>
      <c r="Y24">
        <v>0</v>
      </c>
      <c r="Z24">
        <v>28</v>
      </c>
      <c r="AA24">
        <v>0</v>
      </c>
      <c r="AD24">
        <v>0</v>
      </c>
      <c r="AE24">
        <v>28</v>
      </c>
      <c r="AF24">
        <v>28</v>
      </c>
      <c r="AG24" s="1">
        <f>AF24/AE24</f>
        <v>1</v>
      </c>
    </row>
    <row r="25" spans="1:33" ht="45" x14ac:dyDescent="0.25">
      <c r="A25">
        <v>366758</v>
      </c>
      <c r="B25">
        <v>69</v>
      </c>
      <c r="C25" s="4" t="s">
        <v>111</v>
      </c>
      <c r="D25" s="4">
        <v>56</v>
      </c>
      <c r="E25" s="4" t="s">
        <v>34</v>
      </c>
      <c r="F25" s="4" t="s">
        <v>149</v>
      </c>
      <c r="G25">
        <v>500</v>
      </c>
      <c r="H25" t="s">
        <v>47</v>
      </c>
      <c r="I25" t="s">
        <v>37</v>
      </c>
      <c r="J25" t="s">
        <v>34</v>
      </c>
      <c r="K25" t="s">
        <v>38</v>
      </c>
      <c r="L25" t="s">
        <v>39</v>
      </c>
      <c r="M25" t="s">
        <v>40</v>
      </c>
      <c r="O25">
        <v>25</v>
      </c>
      <c r="P25">
        <v>8</v>
      </c>
      <c r="Q25">
        <v>0</v>
      </c>
      <c r="R25">
        <v>25</v>
      </c>
      <c r="S25">
        <v>0</v>
      </c>
      <c r="T25">
        <v>48</v>
      </c>
      <c r="U25">
        <v>0</v>
      </c>
      <c r="V25">
        <v>48</v>
      </c>
      <c r="W25">
        <v>0</v>
      </c>
      <c r="X25">
        <v>0</v>
      </c>
      <c r="Y25">
        <v>0</v>
      </c>
      <c r="Z25">
        <v>73</v>
      </c>
      <c r="AA25">
        <v>0</v>
      </c>
      <c r="AD25">
        <v>0</v>
      </c>
      <c r="AE25">
        <v>73</v>
      </c>
      <c r="AF25">
        <v>73</v>
      </c>
      <c r="AG25" s="1">
        <f>AF25/AE25</f>
        <v>1</v>
      </c>
    </row>
    <row r="26" spans="1:33" ht="45" x14ac:dyDescent="0.25">
      <c r="A26">
        <v>366746</v>
      </c>
      <c r="B26">
        <v>57</v>
      </c>
      <c r="C26" s="4" t="s">
        <v>134</v>
      </c>
      <c r="D26" s="4">
        <v>57</v>
      </c>
      <c r="E26" s="4" t="s">
        <v>34</v>
      </c>
      <c r="F26" s="4" t="s">
        <v>135</v>
      </c>
      <c r="G26">
        <v>256</v>
      </c>
      <c r="H26" t="s">
        <v>47</v>
      </c>
      <c r="I26" t="s">
        <v>37</v>
      </c>
      <c r="J26" t="s">
        <v>34</v>
      </c>
      <c r="K26" t="s">
        <v>38</v>
      </c>
      <c r="L26" t="s">
        <v>39</v>
      </c>
      <c r="M26" t="s">
        <v>40</v>
      </c>
      <c r="O26">
        <v>4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4</v>
      </c>
      <c r="AA26">
        <v>0</v>
      </c>
      <c r="AD26">
        <v>0</v>
      </c>
      <c r="AE26">
        <v>4</v>
      </c>
      <c r="AF26">
        <v>4</v>
      </c>
      <c r="AG26" s="1">
        <f>AF26/AE26</f>
        <v>1</v>
      </c>
    </row>
    <row r="27" spans="1:33" ht="45" x14ac:dyDescent="0.25">
      <c r="A27">
        <v>366747</v>
      </c>
      <c r="B27">
        <v>58</v>
      </c>
      <c r="C27" s="4" t="s">
        <v>134</v>
      </c>
      <c r="D27" s="4">
        <v>57</v>
      </c>
      <c r="E27" s="4" t="s">
        <v>34</v>
      </c>
      <c r="F27" s="4" t="s">
        <v>136</v>
      </c>
      <c r="G27">
        <v>257</v>
      </c>
      <c r="H27" t="s">
        <v>47</v>
      </c>
      <c r="I27" t="s">
        <v>37</v>
      </c>
      <c r="J27" t="s">
        <v>34</v>
      </c>
      <c r="K27" t="s">
        <v>38</v>
      </c>
      <c r="L27" t="s">
        <v>39</v>
      </c>
      <c r="M27" t="s">
        <v>40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D27">
        <v>0</v>
      </c>
      <c r="AE27">
        <v>0</v>
      </c>
      <c r="AF27">
        <v>0</v>
      </c>
      <c r="AG27" s="1">
        <v>0</v>
      </c>
    </row>
    <row r="28" spans="1:33" ht="30" x14ac:dyDescent="0.25">
      <c r="A28">
        <v>366749</v>
      </c>
      <c r="B28">
        <v>60</v>
      </c>
      <c r="C28" s="4" t="s">
        <v>137</v>
      </c>
      <c r="D28" s="4">
        <v>58</v>
      </c>
      <c r="E28" s="4" t="s">
        <v>34</v>
      </c>
      <c r="F28" s="4" t="s">
        <v>139</v>
      </c>
      <c r="G28">
        <v>268</v>
      </c>
      <c r="H28" t="s">
        <v>47</v>
      </c>
      <c r="I28" t="s">
        <v>37</v>
      </c>
      <c r="J28" t="s">
        <v>34</v>
      </c>
      <c r="K28" t="s">
        <v>38</v>
      </c>
      <c r="L28" t="s">
        <v>39</v>
      </c>
      <c r="M28" t="s">
        <v>40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D28">
        <v>0</v>
      </c>
      <c r="AE28">
        <v>0</v>
      </c>
      <c r="AF28">
        <v>0</v>
      </c>
      <c r="AG28" s="1">
        <v>0</v>
      </c>
    </row>
    <row r="29" spans="1:33" ht="30" x14ac:dyDescent="0.25">
      <c r="A29">
        <v>366751</v>
      </c>
      <c r="B29">
        <v>62</v>
      </c>
      <c r="C29" s="4" t="s">
        <v>137</v>
      </c>
      <c r="D29" s="4">
        <v>58</v>
      </c>
      <c r="E29" s="4" t="s">
        <v>34</v>
      </c>
      <c r="F29" s="4" t="s">
        <v>141</v>
      </c>
      <c r="G29">
        <v>271</v>
      </c>
      <c r="H29" t="s">
        <v>47</v>
      </c>
      <c r="I29" t="s">
        <v>37</v>
      </c>
      <c r="J29" t="s">
        <v>34</v>
      </c>
      <c r="K29" t="s">
        <v>38</v>
      </c>
      <c r="L29" t="s">
        <v>39</v>
      </c>
      <c r="M29" t="s">
        <v>40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D29">
        <v>0</v>
      </c>
      <c r="AE29">
        <v>0</v>
      </c>
      <c r="AF29">
        <v>0</v>
      </c>
      <c r="AG29" s="1">
        <v>0</v>
      </c>
    </row>
    <row r="30" spans="1:33" ht="45" x14ac:dyDescent="0.25">
      <c r="A30">
        <v>366753</v>
      </c>
      <c r="B30">
        <v>64</v>
      </c>
      <c r="C30" s="4" t="s">
        <v>142</v>
      </c>
      <c r="D30" s="4">
        <v>59</v>
      </c>
      <c r="E30" s="4" t="s">
        <v>34</v>
      </c>
      <c r="F30" s="4" t="s">
        <v>144</v>
      </c>
      <c r="G30">
        <v>274</v>
      </c>
      <c r="H30" t="s">
        <v>47</v>
      </c>
      <c r="I30" t="s">
        <v>37</v>
      </c>
      <c r="J30" t="s">
        <v>34</v>
      </c>
      <c r="K30" t="s">
        <v>38</v>
      </c>
      <c r="L30" t="s">
        <v>39</v>
      </c>
      <c r="M30" t="s">
        <v>40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D30">
        <v>0</v>
      </c>
      <c r="AE30">
        <v>0</v>
      </c>
      <c r="AF30">
        <v>0</v>
      </c>
      <c r="AG30" s="1">
        <v>0</v>
      </c>
    </row>
    <row r="31" spans="1:33" ht="45" x14ac:dyDescent="0.25">
      <c r="A31">
        <v>366759</v>
      </c>
      <c r="B31">
        <v>70</v>
      </c>
      <c r="C31" s="4" t="s">
        <v>142</v>
      </c>
      <c r="D31" s="4">
        <v>59</v>
      </c>
      <c r="E31" s="4" t="s">
        <v>34</v>
      </c>
      <c r="F31" s="4" t="s">
        <v>150</v>
      </c>
      <c r="G31">
        <v>541</v>
      </c>
      <c r="H31" t="s">
        <v>47</v>
      </c>
      <c r="I31" t="s">
        <v>37</v>
      </c>
      <c r="J31" t="s">
        <v>34</v>
      </c>
      <c r="K31" t="s">
        <v>38</v>
      </c>
      <c r="L31" t="s">
        <v>39</v>
      </c>
      <c r="M31" t="s">
        <v>40</v>
      </c>
      <c r="O31">
        <v>0</v>
      </c>
      <c r="P31">
        <v>0</v>
      </c>
      <c r="Q31">
        <v>0</v>
      </c>
      <c r="R31">
        <v>0</v>
      </c>
      <c r="S31">
        <v>0</v>
      </c>
      <c r="T31">
        <v>6</v>
      </c>
      <c r="U31">
        <v>0</v>
      </c>
      <c r="V31">
        <v>6</v>
      </c>
      <c r="W31">
        <v>0</v>
      </c>
      <c r="X31">
        <v>0</v>
      </c>
      <c r="Y31">
        <v>0</v>
      </c>
      <c r="Z31">
        <v>6</v>
      </c>
      <c r="AA31">
        <v>0</v>
      </c>
      <c r="AD31">
        <v>0</v>
      </c>
      <c r="AE31">
        <v>6</v>
      </c>
      <c r="AF31">
        <v>6</v>
      </c>
      <c r="AG31" s="1">
        <f>AF31/AE31</f>
        <v>1</v>
      </c>
    </row>
    <row r="32" spans="1:33" ht="30" x14ac:dyDescent="0.25">
      <c r="A32">
        <v>366778</v>
      </c>
      <c r="B32">
        <v>89</v>
      </c>
      <c r="C32" s="4" t="s">
        <v>171</v>
      </c>
      <c r="D32" s="4">
        <v>155</v>
      </c>
      <c r="E32" s="4" t="s">
        <v>34</v>
      </c>
      <c r="F32" s="4" t="s">
        <v>172</v>
      </c>
      <c r="G32">
        <v>1113</v>
      </c>
      <c r="H32" t="s">
        <v>47</v>
      </c>
      <c r="I32" t="s">
        <v>37</v>
      </c>
      <c r="J32" t="s">
        <v>34</v>
      </c>
      <c r="K32" t="s">
        <v>38</v>
      </c>
      <c r="L32" t="s">
        <v>39</v>
      </c>
      <c r="M32" t="s">
        <v>40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D32">
        <v>0</v>
      </c>
      <c r="AE32">
        <v>0</v>
      </c>
      <c r="AF32">
        <v>0</v>
      </c>
      <c r="AG32" s="1">
        <v>0</v>
      </c>
    </row>
    <row r="33" spans="1:33" ht="30" x14ac:dyDescent="0.25">
      <c r="A33">
        <v>366780</v>
      </c>
      <c r="B33">
        <v>91</v>
      </c>
      <c r="C33" s="4" t="s">
        <v>171</v>
      </c>
      <c r="D33" s="4">
        <v>155</v>
      </c>
      <c r="E33" s="4" t="s">
        <v>34</v>
      </c>
      <c r="F33" s="4" t="s">
        <v>174</v>
      </c>
      <c r="G33">
        <v>1116</v>
      </c>
      <c r="H33" t="s">
        <v>47</v>
      </c>
      <c r="I33" t="s">
        <v>37</v>
      </c>
      <c r="J33" t="s">
        <v>34</v>
      </c>
      <c r="K33" t="s">
        <v>38</v>
      </c>
      <c r="L33" t="s">
        <v>39</v>
      </c>
      <c r="M33" t="s">
        <v>40</v>
      </c>
      <c r="O33">
        <v>6</v>
      </c>
      <c r="P33">
        <v>2</v>
      </c>
      <c r="Q33">
        <v>0</v>
      </c>
      <c r="R33">
        <v>0</v>
      </c>
      <c r="S33">
        <v>0</v>
      </c>
      <c r="T33">
        <v>4</v>
      </c>
      <c r="U33">
        <v>0</v>
      </c>
      <c r="V33">
        <v>0</v>
      </c>
      <c r="W33">
        <v>0</v>
      </c>
      <c r="X33">
        <v>0</v>
      </c>
      <c r="Y33">
        <v>0</v>
      </c>
      <c r="Z33">
        <v>10</v>
      </c>
      <c r="AA33">
        <v>0</v>
      </c>
      <c r="AD33">
        <v>0</v>
      </c>
      <c r="AE33">
        <v>10</v>
      </c>
      <c r="AF33">
        <v>10</v>
      </c>
      <c r="AG33" s="1">
        <f>AF33/AE33</f>
        <v>1</v>
      </c>
    </row>
    <row r="35" spans="1:33" x14ac:dyDescent="0.25">
      <c r="AE35" s="2">
        <f>SUM(AE2:AE33)</f>
        <v>385</v>
      </c>
      <c r="AF35" s="2">
        <f>SUM(AF2:AF33)</f>
        <v>385</v>
      </c>
      <c r="AG35" s="3">
        <f>AF35/AE35</f>
        <v>1</v>
      </c>
    </row>
  </sheetData>
  <sheetProtection algorithmName="SHA-512" hashValue="y2h9apyaC1eSuN24aGEbEleAiqJSMbJwCm0maZQHtSBaHfrE7YpNbNTG+mgCUtNMlm0b1DBORwIFNjAXbpUtQQ==" saltValue="B9DO3axQpN7xX1tL5DtLGQ==" spinCount="100000" sheet="1" objects="1" scenarios="1"/>
  <sortState xmlns:xlrd2="http://schemas.microsoft.com/office/spreadsheetml/2017/richdata2" ref="A2:AG35">
    <sortCondition ref="D2:D35"/>
    <sortCondition ref="G2:G3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F5F58-8439-4792-BFDF-CD88779C6095}">
  <dimension ref="A1:AG26"/>
  <sheetViews>
    <sheetView workbookViewId="0">
      <selection activeCell="Q12" sqref="Q12"/>
    </sheetView>
  </sheetViews>
  <sheetFormatPr defaultRowHeight="15" x14ac:dyDescent="0.25"/>
  <cols>
    <col min="3" max="3" width="38.28515625" style="4" customWidth="1"/>
    <col min="4" max="5" width="9.140625" style="4"/>
    <col min="6" max="6" width="26" style="4" customWidth="1"/>
    <col min="33" max="33" width="14.7109375" style="1" customWidth="1"/>
  </cols>
  <sheetData>
    <row r="1" spans="1:33" ht="45" x14ac:dyDescent="0.25">
      <c r="A1" t="s">
        <v>0</v>
      </c>
      <c r="B1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s="1" t="s">
        <v>32</v>
      </c>
    </row>
    <row r="2" spans="1:33" ht="30" x14ac:dyDescent="0.25">
      <c r="A2">
        <v>366723</v>
      </c>
      <c r="B2">
        <v>34</v>
      </c>
      <c r="C2" s="4" t="s">
        <v>42</v>
      </c>
      <c r="D2" s="4">
        <v>25</v>
      </c>
      <c r="E2" s="4" t="s">
        <v>34</v>
      </c>
      <c r="F2" s="4" t="s">
        <v>100</v>
      </c>
      <c r="G2">
        <v>171</v>
      </c>
      <c r="H2" t="s">
        <v>56</v>
      </c>
      <c r="I2" t="s">
        <v>37</v>
      </c>
      <c r="J2" t="s">
        <v>34</v>
      </c>
      <c r="K2" t="s">
        <v>38</v>
      </c>
      <c r="L2" t="s">
        <v>39</v>
      </c>
      <c r="M2" t="s">
        <v>40</v>
      </c>
      <c r="O2">
        <v>4</v>
      </c>
      <c r="P2">
        <v>2</v>
      </c>
      <c r="Q2">
        <v>0</v>
      </c>
      <c r="R2">
        <v>0</v>
      </c>
      <c r="S2">
        <v>4</v>
      </c>
      <c r="T2">
        <v>2</v>
      </c>
      <c r="U2">
        <v>0</v>
      </c>
      <c r="V2">
        <v>0</v>
      </c>
      <c r="W2">
        <v>2</v>
      </c>
      <c r="X2">
        <v>0</v>
      </c>
      <c r="Y2">
        <v>0</v>
      </c>
      <c r="Z2">
        <v>6</v>
      </c>
      <c r="AA2">
        <v>0</v>
      </c>
      <c r="AD2">
        <v>0</v>
      </c>
      <c r="AE2">
        <v>6</v>
      </c>
      <c r="AF2">
        <v>1</v>
      </c>
      <c r="AG2" s="1">
        <f>AF2/AE2</f>
        <v>0.16666666666666666</v>
      </c>
    </row>
    <row r="3" spans="1:33" ht="30" x14ac:dyDescent="0.25">
      <c r="A3">
        <v>366769</v>
      </c>
      <c r="B3">
        <v>80</v>
      </c>
      <c r="C3" s="4" t="s">
        <v>42</v>
      </c>
      <c r="D3" s="4">
        <v>25</v>
      </c>
      <c r="E3" s="4" t="s">
        <v>34</v>
      </c>
      <c r="F3" s="4" t="s">
        <v>162</v>
      </c>
      <c r="G3">
        <v>1040</v>
      </c>
      <c r="H3" t="s">
        <v>56</v>
      </c>
      <c r="I3" t="s">
        <v>37</v>
      </c>
      <c r="J3" t="s">
        <v>34</v>
      </c>
      <c r="K3" t="s">
        <v>38</v>
      </c>
      <c r="L3" t="s">
        <v>39</v>
      </c>
      <c r="M3" t="s">
        <v>40</v>
      </c>
      <c r="O3">
        <v>3</v>
      </c>
      <c r="P3">
        <v>1</v>
      </c>
      <c r="Q3">
        <v>0</v>
      </c>
      <c r="R3">
        <v>0</v>
      </c>
      <c r="S3">
        <v>0</v>
      </c>
      <c r="T3">
        <v>3</v>
      </c>
      <c r="U3">
        <v>0</v>
      </c>
      <c r="V3">
        <v>0</v>
      </c>
      <c r="W3">
        <v>0</v>
      </c>
      <c r="X3">
        <v>0</v>
      </c>
      <c r="Y3">
        <v>0</v>
      </c>
      <c r="Z3">
        <v>6</v>
      </c>
      <c r="AA3">
        <v>0</v>
      </c>
      <c r="AD3">
        <v>0</v>
      </c>
      <c r="AE3">
        <v>6</v>
      </c>
      <c r="AF3">
        <v>5</v>
      </c>
      <c r="AG3" s="1">
        <f>AF3/AE3</f>
        <v>0.83333333333333337</v>
      </c>
    </row>
    <row r="4" spans="1:33" ht="60" x14ac:dyDescent="0.25">
      <c r="A4">
        <v>366697</v>
      </c>
      <c r="B4">
        <v>8</v>
      </c>
      <c r="C4" s="4" t="s">
        <v>52</v>
      </c>
      <c r="D4" s="4">
        <v>28</v>
      </c>
      <c r="E4" s="4" t="s">
        <v>34</v>
      </c>
      <c r="F4" s="4" t="s">
        <v>55</v>
      </c>
      <c r="G4">
        <v>92</v>
      </c>
      <c r="H4" t="s">
        <v>56</v>
      </c>
      <c r="I4" t="s">
        <v>37</v>
      </c>
      <c r="J4" t="s">
        <v>34</v>
      </c>
      <c r="K4" t="s">
        <v>38</v>
      </c>
      <c r="L4" t="s">
        <v>44</v>
      </c>
      <c r="M4" t="s">
        <v>40</v>
      </c>
      <c r="O4">
        <v>0</v>
      </c>
      <c r="P4">
        <v>0</v>
      </c>
      <c r="Q4">
        <v>0</v>
      </c>
      <c r="R4">
        <v>0</v>
      </c>
      <c r="S4">
        <v>0</v>
      </c>
      <c r="T4">
        <v>11</v>
      </c>
      <c r="U4">
        <v>0</v>
      </c>
      <c r="V4">
        <v>0</v>
      </c>
      <c r="W4">
        <v>0</v>
      </c>
      <c r="X4">
        <v>0</v>
      </c>
      <c r="Y4">
        <v>0</v>
      </c>
      <c r="Z4">
        <v>11</v>
      </c>
      <c r="AA4">
        <v>0</v>
      </c>
      <c r="AD4">
        <v>0</v>
      </c>
      <c r="AE4">
        <v>11</v>
      </c>
      <c r="AF4">
        <v>7</v>
      </c>
      <c r="AG4" s="1">
        <f>AF4/AE4</f>
        <v>0.63636363636363635</v>
      </c>
    </row>
    <row r="5" spans="1:33" ht="45" x14ac:dyDescent="0.25">
      <c r="A5">
        <v>366698</v>
      </c>
      <c r="B5">
        <v>9</v>
      </c>
      <c r="C5" s="4" t="s">
        <v>52</v>
      </c>
      <c r="D5" s="4">
        <v>28</v>
      </c>
      <c r="E5" s="4" t="s">
        <v>34</v>
      </c>
      <c r="F5" s="4" t="s">
        <v>57</v>
      </c>
      <c r="G5">
        <v>93</v>
      </c>
      <c r="H5" t="s">
        <v>56</v>
      </c>
      <c r="I5" t="s">
        <v>37</v>
      </c>
      <c r="J5" t="s">
        <v>34</v>
      </c>
      <c r="K5" t="s">
        <v>38</v>
      </c>
      <c r="L5" t="s">
        <v>44</v>
      </c>
      <c r="M5" t="s">
        <v>40</v>
      </c>
      <c r="O5">
        <v>0</v>
      </c>
      <c r="P5">
        <v>0</v>
      </c>
      <c r="Q5">
        <v>0</v>
      </c>
      <c r="R5">
        <v>0</v>
      </c>
      <c r="S5">
        <v>0</v>
      </c>
      <c r="T5">
        <v>10</v>
      </c>
      <c r="U5">
        <v>0</v>
      </c>
      <c r="V5">
        <v>0</v>
      </c>
      <c r="W5">
        <v>0</v>
      </c>
      <c r="X5">
        <v>0</v>
      </c>
      <c r="Y5">
        <v>0</v>
      </c>
      <c r="Z5">
        <v>10</v>
      </c>
      <c r="AA5">
        <v>0</v>
      </c>
      <c r="AD5">
        <v>0</v>
      </c>
      <c r="AE5">
        <v>10</v>
      </c>
      <c r="AF5">
        <v>7</v>
      </c>
      <c r="AG5" s="1">
        <f>AF5/AE5</f>
        <v>0.7</v>
      </c>
    </row>
    <row r="6" spans="1:33" ht="45" x14ac:dyDescent="0.25">
      <c r="A6">
        <v>366764</v>
      </c>
      <c r="B6">
        <v>75</v>
      </c>
      <c r="C6" s="4" t="s">
        <v>52</v>
      </c>
      <c r="D6" s="4">
        <v>28</v>
      </c>
      <c r="E6" s="4" t="s">
        <v>34</v>
      </c>
      <c r="F6" s="4" t="s">
        <v>157</v>
      </c>
      <c r="G6">
        <v>914</v>
      </c>
      <c r="H6" t="s">
        <v>56</v>
      </c>
      <c r="I6" t="s">
        <v>37</v>
      </c>
      <c r="J6" t="s">
        <v>34</v>
      </c>
      <c r="K6" t="s">
        <v>38</v>
      </c>
      <c r="L6" t="s">
        <v>44</v>
      </c>
      <c r="M6" t="s">
        <v>40</v>
      </c>
      <c r="O6">
        <v>0</v>
      </c>
      <c r="P6">
        <v>0</v>
      </c>
      <c r="Q6">
        <v>0</v>
      </c>
      <c r="R6">
        <v>0</v>
      </c>
      <c r="S6">
        <v>0</v>
      </c>
      <c r="T6">
        <v>7</v>
      </c>
      <c r="U6">
        <v>0</v>
      </c>
      <c r="V6">
        <v>0</v>
      </c>
      <c r="W6">
        <v>0</v>
      </c>
      <c r="X6">
        <v>0</v>
      </c>
      <c r="Y6">
        <v>0</v>
      </c>
      <c r="Z6">
        <v>7</v>
      </c>
      <c r="AA6">
        <v>0</v>
      </c>
      <c r="AD6">
        <v>0</v>
      </c>
      <c r="AE6">
        <v>7</v>
      </c>
      <c r="AF6">
        <v>4</v>
      </c>
      <c r="AG6" s="1">
        <f>AF6/AE6</f>
        <v>0.5714285714285714</v>
      </c>
    </row>
    <row r="7" spans="1:33" ht="30" x14ac:dyDescent="0.25">
      <c r="A7">
        <v>366700</v>
      </c>
      <c r="B7">
        <v>11</v>
      </c>
      <c r="C7" s="4" t="s">
        <v>58</v>
      </c>
      <c r="D7" s="4">
        <v>30</v>
      </c>
      <c r="E7" s="4" t="s">
        <v>34</v>
      </c>
      <c r="F7" s="4" t="s">
        <v>60</v>
      </c>
      <c r="G7">
        <v>100</v>
      </c>
      <c r="H7" t="s">
        <v>56</v>
      </c>
      <c r="I7" t="s">
        <v>37</v>
      </c>
      <c r="J7" t="s">
        <v>34</v>
      </c>
      <c r="K7" t="s">
        <v>38</v>
      </c>
      <c r="L7" t="s">
        <v>44</v>
      </c>
      <c r="M7" t="s">
        <v>40</v>
      </c>
      <c r="O7">
        <v>28</v>
      </c>
      <c r="P7">
        <v>10</v>
      </c>
      <c r="Q7">
        <v>0</v>
      </c>
      <c r="R7">
        <v>0</v>
      </c>
      <c r="S7">
        <v>0</v>
      </c>
      <c r="T7">
        <v>28</v>
      </c>
      <c r="U7">
        <v>0</v>
      </c>
      <c r="V7">
        <v>0</v>
      </c>
      <c r="W7">
        <v>0</v>
      </c>
      <c r="X7">
        <v>0</v>
      </c>
      <c r="Y7">
        <v>0</v>
      </c>
      <c r="Z7">
        <v>56</v>
      </c>
      <c r="AA7">
        <v>0</v>
      </c>
      <c r="AD7">
        <v>0</v>
      </c>
      <c r="AE7">
        <v>56</v>
      </c>
      <c r="AF7">
        <v>49</v>
      </c>
      <c r="AG7" s="1">
        <f>AF7/AE7</f>
        <v>0.875</v>
      </c>
    </row>
    <row r="8" spans="1:33" ht="30" x14ac:dyDescent="0.25">
      <c r="A8">
        <v>366783</v>
      </c>
      <c r="B8">
        <v>94</v>
      </c>
      <c r="C8" s="4" t="s">
        <v>58</v>
      </c>
      <c r="D8" s="4">
        <v>30</v>
      </c>
      <c r="E8" s="4" t="s">
        <v>34</v>
      </c>
      <c r="F8" s="4" t="s">
        <v>178</v>
      </c>
      <c r="G8">
        <v>1156</v>
      </c>
      <c r="H8" t="s">
        <v>56</v>
      </c>
      <c r="I8" t="s">
        <v>37</v>
      </c>
      <c r="J8" t="s">
        <v>34</v>
      </c>
      <c r="K8" t="s">
        <v>38</v>
      </c>
      <c r="L8" t="s">
        <v>44</v>
      </c>
      <c r="M8" t="s">
        <v>40</v>
      </c>
      <c r="O8">
        <v>10</v>
      </c>
      <c r="P8">
        <v>3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10</v>
      </c>
      <c r="AA8">
        <v>0</v>
      </c>
      <c r="AD8">
        <v>0</v>
      </c>
      <c r="AE8">
        <v>10</v>
      </c>
      <c r="AF8">
        <v>3</v>
      </c>
      <c r="AG8" s="1">
        <f>AF8/AE8</f>
        <v>0.3</v>
      </c>
    </row>
    <row r="9" spans="1:33" ht="30" x14ac:dyDescent="0.25">
      <c r="A9">
        <v>366701</v>
      </c>
      <c r="B9">
        <v>12</v>
      </c>
      <c r="C9" s="4" t="s">
        <v>61</v>
      </c>
      <c r="D9" s="4">
        <v>31</v>
      </c>
      <c r="E9" s="4" t="s">
        <v>34</v>
      </c>
      <c r="F9" s="4" t="s">
        <v>62</v>
      </c>
      <c r="G9">
        <v>103</v>
      </c>
      <c r="H9" t="s">
        <v>56</v>
      </c>
      <c r="I9" t="s">
        <v>37</v>
      </c>
      <c r="J9" t="s">
        <v>34</v>
      </c>
      <c r="K9" t="s">
        <v>38</v>
      </c>
      <c r="L9" t="s">
        <v>44</v>
      </c>
      <c r="M9" t="s">
        <v>40</v>
      </c>
      <c r="O9">
        <v>0</v>
      </c>
      <c r="P9">
        <v>0</v>
      </c>
      <c r="Q9">
        <v>0</v>
      </c>
      <c r="R9">
        <v>0</v>
      </c>
      <c r="S9">
        <v>0</v>
      </c>
      <c r="T9">
        <v>5</v>
      </c>
      <c r="U9">
        <v>0</v>
      </c>
      <c r="V9">
        <v>0</v>
      </c>
      <c r="W9">
        <v>5</v>
      </c>
      <c r="X9">
        <v>3</v>
      </c>
      <c r="Y9">
        <v>0</v>
      </c>
      <c r="Z9">
        <v>8</v>
      </c>
      <c r="AA9">
        <v>0</v>
      </c>
      <c r="AD9">
        <v>0</v>
      </c>
      <c r="AE9">
        <v>8</v>
      </c>
      <c r="AF9">
        <v>7</v>
      </c>
      <c r="AG9" s="1">
        <f>AF9/AE9</f>
        <v>0.875</v>
      </c>
    </row>
    <row r="10" spans="1:33" ht="30" x14ac:dyDescent="0.25">
      <c r="A10">
        <v>366785</v>
      </c>
      <c r="B10">
        <v>96</v>
      </c>
      <c r="C10" s="4" t="s">
        <v>61</v>
      </c>
      <c r="D10" s="4">
        <v>31</v>
      </c>
      <c r="E10" s="4" t="s">
        <v>34</v>
      </c>
      <c r="F10" s="4" t="s">
        <v>180</v>
      </c>
      <c r="G10">
        <v>1182</v>
      </c>
      <c r="H10" t="s">
        <v>56</v>
      </c>
      <c r="I10" t="s">
        <v>37</v>
      </c>
      <c r="J10" t="s">
        <v>34</v>
      </c>
      <c r="K10" t="s">
        <v>38</v>
      </c>
      <c r="L10" t="s">
        <v>44</v>
      </c>
      <c r="M10" t="s">
        <v>40</v>
      </c>
      <c r="O10">
        <v>6</v>
      </c>
      <c r="P10">
        <v>3</v>
      </c>
      <c r="Q10">
        <v>0</v>
      </c>
      <c r="R10">
        <v>0</v>
      </c>
      <c r="S10">
        <v>6</v>
      </c>
      <c r="T10">
        <v>1</v>
      </c>
      <c r="U10">
        <v>0</v>
      </c>
      <c r="V10">
        <v>0</v>
      </c>
      <c r="W10">
        <v>1</v>
      </c>
      <c r="X10">
        <v>0</v>
      </c>
      <c r="Y10">
        <v>0</v>
      </c>
      <c r="Z10">
        <v>7</v>
      </c>
      <c r="AA10">
        <v>0</v>
      </c>
      <c r="AD10">
        <v>0</v>
      </c>
      <c r="AE10">
        <v>7</v>
      </c>
      <c r="AF10">
        <v>4</v>
      </c>
      <c r="AG10" s="1">
        <f>AF10/AE10</f>
        <v>0.5714285714285714</v>
      </c>
    </row>
    <row r="11" spans="1:33" ht="45" x14ac:dyDescent="0.25">
      <c r="A11">
        <v>366776</v>
      </c>
      <c r="B11">
        <v>87</v>
      </c>
      <c r="C11" s="4" t="s">
        <v>65</v>
      </c>
      <c r="D11" s="4">
        <v>32</v>
      </c>
      <c r="E11" s="4" t="s">
        <v>34</v>
      </c>
      <c r="F11" s="4" t="s">
        <v>169</v>
      </c>
      <c r="G11">
        <v>1104</v>
      </c>
      <c r="H11" t="s">
        <v>56</v>
      </c>
      <c r="I11" t="s">
        <v>37</v>
      </c>
      <c r="J11" t="s">
        <v>34</v>
      </c>
      <c r="K11" t="s">
        <v>38</v>
      </c>
      <c r="L11" t="s">
        <v>39</v>
      </c>
      <c r="M11" t="s">
        <v>40</v>
      </c>
      <c r="O11">
        <v>0</v>
      </c>
      <c r="P11">
        <v>0</v>
      </c>
      <c r="Q11">
        <v>0</v>
      </c>
      <c r="R11">
        <v>0</v>
      </c>
      <c r="S11">
        <v>0</v>
      </c>
      <c r="T11">
        <v>3</v>
      </c>
      <c r="U11">
        <v>0</v>
      </c>
      <c r="V11">
        <v>0</v>
      </c>
      <c r="W11">
        <v>0</v>
      </c>
      <c r="X11">
        <v>0</v>
      </c>
      <c r="Y11">
        <v>0</v>
      </c>
      <c r="Z11">
        <v>3</v>
      </c>
      <c r="AA11">
        <v>0</v>
      </c>
      <c r="AD11">
        <v>0</v>
      </c>
      <c r="AE11">
        <v>3</v>
      </c>
      <c r="AF11">
        <v>0</v>
      </c>
      <c r="AG11" s="1">
        <f>AF11/AE11</f>
        <v>0</v>
      </c>
    </row>
    <row r="12" spans="1:33" ht="45" x14ac:dyDescent="0.25">
      <c r="A12">
        <v>366722</v>
      </c>
      <c r="B12">
        <v>33</v>
      </c>
      <c r="C12" s="4" t="s">
        <v>68</v>
      </c>
      <c r="D12" s="4">
        <v>36</v>
      </c>
      <c r="E12" s="4" t="s">
        <v>69</v>
      </c>
      <c r="F12" s="4" t="s">
        <v>99</v>
      </c>
      <c r="G12">
        <v>170</v>
      </c>
      <c r="H12" t="s">
        <v>56</v>
      </c>
      <c r="I12" t="s">
        <v>40</v>
      </c>
      <c r="J12" t="s">
        <v>34</v>
      </c>
      <c r="K12" t="s">
        <v>71</v>
      </c>
      <c r="L12" t="s">
        <v>44</v>
      </c>
      <c r="M12" t="s">
        <v>40</v>
      </c>
      <c r="O12">
        <v>6</v>
      </c>
      <c r="P12">
        <v>2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6</v>
      </c>
      <c r="AA12">
        <v>0</v>
      </c>
      <c r="AD12">
        <v>0</v>
      </c>
      <c r="AE12">
        <v>6</v>
      </c>
      <c r="AF12">
        <v>0</v>
      </c>
      <c r="AG12" s="1">
        <f>AF12/AE12</f>
        <v>0</v>
      </c>
    </row>
    <row r="13" spans="1:33" ht="45" x14ac:dyDescent="0.25">
      <c r="A13">
        <v>366771</v>
      </c>
      <c r="B13">
        <v>82</v>
      </c>
      <c r="C13" s="4" t="s">
        <v>68</v>
      </c>
      <c r="D13" s="4">
        <v>36</v>
      </c>
      <c r="E13" s="4" t="s">
        <v>69</v>
      </c>
      <c r="F13" s="4" t="s">
        <v>164</v>
      </c>
      <c r="G13">
        <v>1054</v>
      </c>
      <c r="H13" t="s">
        <v>56</v>
      </c>
      <c r="I13" t="s">
        <v>40</v>
      </c>
      <c r="J13" t="s">
        <v>34</v>
      </c>
      <c r="K13" t="s">
        <v>71</v>
      </c>
      <c r="L13" t="s">
        <v>44</v>
      </c>
      <c r="M13" t="s">
        <v>40</v>
      </c>
      <c r="O13">
        <v>16</v>
      </c>
      <c r="P13">
        <v>2</v>
      </c>
      <c r="Q13">
        <v>0</v>
      </c>
      <c r="R13">
        <v>0</v>
      </c>
      <c r="S13">
        <v>0</v>
      </c>
      <c r="T13">
        <v>1</v>
      </c>
      <c r="U13">
        <v>0</v>
      </c>
      <c r="V13">
        <v>0</v>
      </c>
      <c r="W13">
        <v>0</v>
      </c>
      <c r="X13">
        <v>0</v>
      </c>
      <c r="Y13">
        <v>0</v>
      </c>
      <c r="Z13">
        <v>17</v>
      </c>
      <c r="AA13">
        <v>0</v>
      </c>
      <c r="AD13">
        <v>0</v>
      </c>
      <c r="AE13">
        <v>17</v>
      </c>
      <c r="AF13">
        <v>3</v>
      </c>
      <c r="AG13" s="1">
        <f>AF13/AE13</f>
        <v>0.17647058823529413</v>
      </c>
    </row>
    <row r="14" spans="1:33" ht="45" x14ac:dyDescent="0.25">
      <c r="A14">
        <v>366774</v>
      </c>
      <c r="B14">
        <v>85</v>
      </c>
      <c r="C14" s="4" t="s">
        <v>87</v>
      </c>
      <c r="D14" s="4">
        <v>42</v>
      </c>
      <c r="E14" s="4" t="s">
        <v>69</v>
      </c>
      <c r="F14" s="4" t="s">
        <v>167</v>
      </c>
      <c r="G14">
        <v>1067</v>
      </c>
      <c r="H14" t="s">
        <v>56</v>
      </c>
      <c r="I14" t="s">
        <v>40</v>
      </c>
      <c r="J14" t="s">
        <v>34</v>
      </c>
      <c r="K14" t="s">
        <v>71</v>
      </c>
      <c r="L14" t="s">
        <v>78</v>
      </c>
      <c r="M14" t="s">
        <v>40</v>
      </c>
      <c r="O14">
        <v>12</v>
      </c>
      <c r="P14">
        <v>6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  <c r="Z14">
        <v>13</v>
      </c>
      <c r="AA14">
        <v>0</v>
      </c>
      <c r="AD14">
        <v>0</v>
      </c>
      <c r="AE14">
        <v>13</v>
      </c>
      <c r="AF14">
        <v>20</v>
      </c>
      <c r="AG14" s="1">
        <f>AF14/AE14</f>
        <v>1.5384615384615385</v>
      </c>
    </row>
    <row r="15" spans="1:33" ht="30" x14ac:dyDescent="0.25">
      <c r="A15">
        <v>366763</v>
      </c>
      <c r="B15">
        <v>74</v>
      </c>
      <c r="C15" s="4" t="s">
        <v>105</v>
      </c>
      <c r="D15" s="4">
        <v>43</v>
      </c>
      <c r="E15" s="4" t="s">
        <v>69</v>
      </c>
      <c r="F15" s="4" t="s">
        <v>156</v>
      </c>
      <c r="G15">
        <v>904</v>
      </c>
      <c r="H15" t="s">
        <v>56</v>
      </c>
      <c r="I15" t="s">
        <v>40</v>
      </c>
      <c r="J15" t="s">
        <v>34</v>
      </c>
      <c r="K15" t="s">
        <v>71</v>
      </c>
      <c r="L15" t="s">
        <v>39</v>
      </c>
      <c r="M15" t="s">
        <v>40</v>
      </c>
      <c r="O15">
        <v>12</v>
      </c>
      <c r="P15">
        <v>4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0</v>
      </c>
      <c r="X15">
        <v>0</v>
      </c>
      <c r="Y15">
        <v>0</v>
      </c>
      <c r="Z15">
        <v>13</v>
      </c>
      <c r="AA15">
        <v>0</v>
      </c>
      <c r="AD15">
        <v>0</v>
      </c>
      <c r="AE15">
        <v>13</v>
      </c>
      <c r="AF15">
        <v>0</v>
      </c>
      <c r="AG15" s="1">
        <f>AF15/AE15</f>
        <v>0</v>
      </c>
    </row>
    <row r="16" spans="1:33" ht="30" x14ac:dyDescent="0.25">
      <c r="A16">
        <v>366715</v>
      </c>
      <c r="B16">
        <v>26</v>
      </c>
      <c r="C16" s="4" t="s">
        <v>33</v>
      </c>
      <c r="D16" s="4">
        <v>54</v>
      </c>
      <c r="E16" s="4" t="s">
        <v>34</v>
      </c>
      <c r="F16" s="4" t="s">
        <v>90</v>
      </c>
      <c r="G16">
        <v>157</v>
      </c>
      <c r="H16" t="s">
        <v>56</v>
      </c>
      <c r="I16" t="s">
        <v>37</v>
      </c>
      <c r="J16" t="s">
        <v>34</v>
      </c>
      <c r="K16" t="s">
        <v>38</v>
      </c>
      <c r="L16" t="s">
        <v>39</v>
      </c>
      <c r="M16" t="s">
        <v>40</v>
      </c>
      <c r="O16">
        <v>4</v>
      </c>
      <c r="P16">
        <v>2</v>
      </c>
      <c r="Q16">
        <v>0</v>
      </c>
      <c r="R16">
        <v>0</v>
      </c>
      <c r="S16">
        <v>4</v>
      </c>
      <c r="T16">
        <v>6</v>
      </c>
      <c r="U16">
        <v>0</v>
      </c>
      <c r="V16">
        <v>0</v>
      </c>
      <c r="W16">
        <v>6</v>
      </c>
      <c r="X16">
        <v>0</v>
      </c>
      <c r="Y16">
        <v>0</v>
      </c>
      <c r="Z16">
        <v>10</v>
      </c>
      <c r="AA16">
        <v>0</v>
      </c>
      <c r="AD16">
        <v>0</v>
      </c>
      <c r="AE16">
        <v>10</v>
      </c>
      <c r="AF16">
        <v>9</v>
      </c>
      <c r="AG16" s="1">
        <f>AF16/AE16</f>
        <v>0.9</v>
      </c>
    </row>
    <row r="17" spans="1:33" ht="30" x14ac:dyDescent="0.25">
      <c r="A17">
        <v>366717</v>
      </c>
      <c r="B17">
        <v>28</v>
      </c>
      <c r="C17" s="4" t="s">
        <v>91</v>
      </c>
      <c r="D17" s="4">
        <v>55</v>
      </c>
      <c r="E17" s="4" t="s">
        <v>34</v>
      </c>
      <c r="F17" s="4" t="s">
        <v>93</v>
      </c>
      <c r="G17">
        <v>162</v>
      </c>
      <c r="H17" t="s">
        <v>56</v>
      </c>
      <c r="I17" t="s">
        <v>37</v>
      </c>
      <c r="J17" t="s">
        <v>34</v>
      </c>
      <c r="K17" t="s">
        <v>38</v>
      </c>
      <c r="L17" t="s">
        <v>39</v>
      </c>
      <c r="M17" t="s">
        <v>40</v>
      </c>
      <c r="O17">
        <v>2</v>
      </c>
      <c r="P17">
        <v>1</v>
      </c>
      <c r="Q17">
        <v>0</v>
      </c>
      <c r="R17">
        <v>0</v>
      </c>
      <c r="S17">
        <v>2</v>
      </c>
      <c r="T17">
        <v>2</v>
      </c>
      <c r="U17">
        <v>0</v>
      </c>
      <c r="V17">
        <v>0</v>
      </c>
      <c r="W17">
        <v>2</v>
      </c>
      <c r="X17">
        <v>0</v>
      </c>
      <c r="Y17">
        <v>0</v>
      </c>
      <c r="Z17">
        <v>4</v>
      </c>
      <c r="AA17">
        <v>0</v>
      </c>
      <c r="AD17">
        <v>0</v>
      </c>
      <c r="AE17">
        <v>4</v>
      </c>
      <c r="AF17">
        <v>2</v>
      </c>
      <c r="AG17" s="1">
        <f>AF17/AE17</f>
        <v>0.5</v>
      </c>
    </row>
    <row r="18" spans="1:33" ht="45" x14ac:dyDescent="0.25">
      <c r="A18">
        <v>366741</v>
      </c>
      <c r="B18">
        <v>52</v>
      </c>
      <c r="C18" s="4" t="s">
        <v>91</v>
      </c>
      <c r="D18" s="4">
        <v>55</v>
      </c>
      <c r="E18" s="4" t="s">
        <v>34</v>
      </c>
      <c r="F18" s="4" t="s">
        <v>128</v>
      </c>
      <c r="G18">
        <v>235</v>
      </c>
      <c r="H18" t="s">
        <v>56</v>
      </c>
      <c r="I18" t="s">
        <v>37</v>
      </c>
      <c r="J18" t="s">
        <v>34</v>
      </c>
      <c r="K18" t="s">
        <v>38</v>
      </c>
      <c r="L18" t="s">
        <v>39</v>
      </c>
      <c r="M18" t="s">
        <v>40</v>
      </c>
      <c r="O18">
        <v>4</v>
      </c>
      <c r="P18">
        <v>2</v>
      </c>
      <c r="Q18">
        <v>0</v>
      </c>
      <c r="R18">
        <v>0</v>
      </c>
      <c r="S18">
        <v>0</v>
      </c>
      <c r="T18">
        <v>2</v>
      </c>
      <c r="U18">
        <v>0</v>
      </c>
      <c r="V18">
        <v>0</v>
      </c>
      <c r="W18">
        <v>0</v>
      </c>
      <c r="X18">
        <v>0</v>
      </c>
      <c r="Y18">
        <v>0</v>
      </c>
      <c r="Z18">
        <v>6</v>
      </c>
      <c r="AA18">
        <v>0</v>
      </c>
      <c r="AD18">
        <v>0</v>
      </c>
      <c r="AE18">
        <v>6</v>
      </c>
      <c r="AF18">
        <v>10</v>
      </c>
      <c r="AG18" s="1">
        <f>AF18/AE18</f>
        <v>1.6666666666666667</v>
      </c>
    </row>
    <row r="19" spans="1:33" ht="30" x14ac:dyDescent="0.25">
      <c r="A19">
        <v>366730</v>
      </c>
      <c r="B19">
        <v>41</v>
      </c>
      <c r="C19" s="4" t="s">
        <v>111</v>
      </c>
      <c r="D19" s="4">
        <v>56</v>
      </c>
      <c r="E19" s="4" t="s">
        <v>34</v>
      </c>
      <c r="F19" s="4" t="s">
        <v>113</v>
      </c>
      <c r="G19">
        <v>186</v>
      </c>
      <c r="H19" t="s">
        <v>56</v>
      </c>
      <c r="I19" t="s">
        <v>37</v>
      </c>
      <c r="J19" t="s">
        <v>34</v>
      </c>
      <c r="K19" t="s">
        <v>38</v>
      </c>
      <c r="L19" t="s">
        <v>39</v>
      </c>
      <c r="M19" t="s">
        <v>40</v>
      </c>
      <c r="O19">
        <v>4</v>
      </c>
      <c r="P19">
        <v>2</v>
      </c>
      <c r="Q19">
        <v>0</v>
      </c>
      <c r="R19">
        <v>0</v>
      </c>
      <c r="S19">
        <v>4</v>
      </c>
      <c r="T19">
        <v>4</v>
      </c>
      <c r="U19">
        <v>0</v>
      </c>
      <c r="V19">
        <v>0</v>
      </c>
      <c r="W19">
        <v>4</v>
      </c>
      <c r="X19">
        <v>0</v>
      </c>
      <c r="Y19">
        <v>0</v>
      </c>
      <c r="Z19">
        <v>8</v>
      </c>
      <c r="AA19">
        <v>0</v>
      </c>
      <c r="AD19">
        <v>0</v>
      </c>
      <c r="AE19">
        <v>8</v>
      </c>
      <c r="AF19">
        <v>0</v>
      </c>
      <c r="AG19" s="1">
        <f>AF19/AE19</f>
        <v>0</v>
      </c>
    </row>
    <row r="20" spans="1:33" ht="30" x14ac:dyDescent="0.25">
      <c r="A20">
        <v>366702</v>
      </c>
      <c r="B20">
        <v>13</v>
      </c>
      <c r="C20" s="4" t="s">
        <v>63</v>
      </c>
      <c r="D20" s="4">
        <v>60</v>
      </c>
      <c r="E20" s="4" t="s">
        <v>34</v>
      </c>
      <c r="F20" s="4" t="s">
        <v>64</v>
      </c>
      <c r="G20">
        <v>105</v>
      </c>
      <c r="H20" t="s">
        <v>56</v>
      </c>
      <c r="I20" t="s">
        <v>37</v>
      </c>
      <c r="J20" t="s">
        <v>34</v>
      </c>
      <c r="K20" t="s">
        <v>38</v>
      </c>
      <c r="L20" t="s">
        <v>44</v>
      </c>
      <c r="M20" t="s">
        <v>40</v>
      </c>
      <c r="O20">
        <v>15</v>
      </c>
      <c r="P20">
        <v>5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15</v>
      </c>
      <c r="AA20">
        <v>0</v>
      </c>
      <c r="AD20">
        <v>0</v>
      </c>
      <c r="AE20">
        <v>15</v>
      </c>
      <c r="AF20">
        <v>9</v>
      </c>
      <c r="AG20" s="1">
        <f>AF20/AE20</f>
        <v>0.6</v>
      </c>
    </row>
    <row r="21" spans="1:33" ht="30" x14ac:dyDescent="0.25">
      <c r="A21">
        <v>366760</v>
      </c>
      <c r="B21">
        <v>71</v>
      </c>
      <c r="C21" s="4" t="s">
        <v>151</v>
      </c>
      <c r="D21" s="4">
        <v>90</v>
      </c>
      <c r="E21" s="4" t="s">
        <v>34</v>
      </c>
      <c r="F21" s="4" t="s">
        <v>152</v>
      </c>
      <c r="G21">
        <v>693</v>
      </c>
      <c r="H21" t="s">
        <v>56</v>
      </c>
      <c r="I21" t="s">
        <v>37</v>
      </c>
      <c r="J21" t="s">
        <v>34</v>
      </c>
      <c r="K21" t="s">
        <v>38</v>
      </c>
      <c r="L21" t="s">
        <v>39</v>
      </c>
      <c r="M21" t="s">
        <v>40</v>
      </c>
      <c r="O21">
        <v>36</v>
      </c>
      <c r="P21">
        <v>12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36</v>
      </c>
      <c r="AA21">
        <v>0</v>
      </c>
      <c r="AD21">
        <v>0</v>
      </c>
      <c r="AE21">
        <v>36</v>
      </c>
      <c r="AF21">
        <v>17</v>
      </c>
      <c r="AG21" s="1">
        <f>AF21/AE21</f>
        <v>0.47222222222222221</v>
      </c>
    </row>
    <row r="22" spans="1:33" ht="30" x14ac:dyDescent="0.25">
      <c r="A22">
        <v>366761</v>
      </c>
      <c r="B22">
        <v>72</v>
      </c>
      <c r="C22" s="4" t="s">
        <v>151</v>
      </c>
      <c r="D22" s="4">
        <v>90</v>
      </c>
      <c r="E22" s="4" t="s">
        <v>34</v>
      </c>
      <c r="F22" s="4" t="s">
        <v>153</v>
      </c>
      <c r="G22">
        <v>694</v>
      </c>
      <c r="H22" t="s">
        <v>56</v>
      </c>
      <c r="I22" t="s">
        <v>37</v>
      </c>
      <c r="J22" t="s">
        <v>34</v>
      </c>
      <c r="K22" t="s">
        <v>38</v>
      </c>
      <c r="L22" t="s">
        <v>39</v>
      </c>
      <c r="M22" t="s">
        <v>40</v>
      </c>
      <c r="O22">
        <v>24</v>
      </c>
      <c r="P22">
        <v>8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24</v>
      </c>
      <c r="AA22">
        <v>0</v>
      </c>
      <c r="AD22">
        <v>0</v>
      </c>
      <c r="AE22">
        <v>24</v>
      </c>
      <c r="AF22">
        <v>4</v>
      </c>
      <c r="AG22" s="1">
        <f>AF22/AE22</f>
        <v>0.16666666666666666</v>
      </c>
    </row>
    <row r="23" spans="1:33" ht="30" x14ac:dyDescent="0.25">
      <c r="A23">
        <v>366779</v>
      </c>
      <c r="B23">
        <v>90</v>
      </c>
      <c r="C23" s="4" t="s">
        <v>171</v>
      </c>
      <c r="D23" s="4">
        <v>155</v>
      </c>
      <c r="E23" s="4" t="s">
        <v>34</v>
      </c>
      <c r="F23" s="4" t="s">
        <v>173</v>
      </c>
      <c r="G23">
        <v>1114</v>
      </c>
      <c r="H23" t="s">
        <v>56</v>
      </c>
      <c r="I23" t="s">
        <v>37</v>
      </c>
      <c r="J23" t="s">
        <v>34</v>
      </c>
      <c r="K23" t="s">
        <v>38</v>
      </c>
      <c r="L23" t="s">
        <v>39</v>
      </c>
      <c r="M23" t="s">
        <v>40</v>
      </c>
      <c r="O23">
        <v>0</v>
      </c>
      <c r="P23">
        <v>0</v>
      </c>
      <c r="Q23">
        <v>0</v>
      </c>
      <c r="R23">
        <v>0</v>
      </c>
      <c r="S23">
        <v>0</v>
      </c>
      <c r="T23">
        <v>4</v>
      </c>
      <c r="U23">
        <v>0</v>
      </c>
      <c r="V23">
        <v>0</v>
      </c>
      <c r="W23">
        <v>0</v>
      </c>
      <c r="X23">
        <v>0</v>
      </c>
      <c r="Y23">
        <v>0</v>
      </c>
      <c r="Z23">
        <v>4</v>
      </c>
      <c r="AA23">
        <v>0</v>
      </c>
      <c r="AD23">
        <v>0</v>
      </c>
      <c r="AE23">
        <v>4</v>
      </c>
      <c r="AF23">
        <v>3</v>
      </c>
      <c r="AG23" s="1">
        <f>AF23/AE23</f>
        <v>0.75</v>
      </c>
    </row>
    <row r="24" spans="1:33" ht="30" x14ac:dyDescent="0.25">
      <c r="A24">
        <v>366781</v>
      </c>
      <c r="B24">
        <v>92</v>
      </c>
      <c r="C24" s="4" t="s">
        <v>171</v>
      </c>
      <c r="D24" s="4">
        <v>155</v>
      </c>
      <c r="E24" s="4" t="s">
        <v>34</v>
      </c>
      <c r="F24" s="4" t="s">
        <v>175</v>
      </c>
      <c r="G24">
        <v>1117</v>
      </c>
      <c r="H24" t="s">
        <v>56</v>
      </c>
      <c r="I24" t="s">
        <v>37</v>
      </c>
      <c r="J24" t="s">
        <v>34</v>
      </c>
      <c r="K24" t="s">
        <v>38</v>
      </c>
      <c r="L24" t="s">
        <v>39</v>
      </c>
      <c r="M24" t="s">
        <v>40</v>
      </c>
      <c r="O24">
        <v>3</v>
      </c>
      <c r="P24">
        <v>1</v>
      </c>
      <c r="Q24">
        <v>0</v>
      </c>
      <c r="R24">
        <v>0</v>
      </c>
      <c r="S24">
        <v>0</v>
      </c>
      <c r="T24">
        <v>1</v>
      </c>
      <c r="U24">
        <v>0</v>
      </c>
      <c r="V24">
        <v>0</v>
      </c>
      <c r="W24">
        <v>0</v>
      </c>
      <c r="X24">
        <v>0</v>
      </c>
      <c r="Y24">
        <v>0</v>
      </c>
      <c r="Z24">
        <v>4</v>
      </c>
      <c r="AA24">
        <v>0</v>
      </c>
      <c r="AD24">
        <v>0</v>
      </c>
      <c r="AE24">
        <v>4</v>
      </c>
      <c r="AF24">
        <v>5</v>
      </c>
      <c r="AG24" s="1">
        <f>AF24/AE24</f>
        <v>1.25</v>
      </c>
    </row>
    <row r="26" spans="1:33" x14ac:dyDescent="0.25">
      <c r="AE26" s="2">
        <f>SUM(AE2:AE24)</f>
        <v>284</v>
      </c>
      <c r="AF26" s="2">
        <f>SUM(AF2:AF24)</f>
        <v>169</v>
      </c>
      <c r="AG26" s="3">
        <f>AF26/AE26</f>
        <v>0.59507042253521125</v>
      </c>
    </row>
  </sheetData>
  <sheetProtection algorithmName="SHA-512" hashValue="fuWv6M+V3NoptfVoFxNj4l27rdoJAIuEU6eKRsQ059eHulBIhFfZT2zRq0OeB9lkqksMY+XkoqHDviJSGEcIFQ==" saltValue="/xSiG54FnHpHW3AE0nuqoA==" spinCount="100000" sheet="1" objects="1" scenarios="1"/>
  <sortState xmlns:xlrd2="http://schemas.microsoft.com/office/spreadsheetml/2017/richdata2" ref="A2:AG26">
    <sortCondition ref="D2:D26"/>
    <sortCondition ref="G2:G2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742bdd-914d-4524-a8eb-566b174a4291" xsi:nil="true"/>
    <lcf76f155ced4ddcb4097134ff3c332f xmlns="d460f2c5-c725-407f-8824-1396fd4cc1c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93D772363A994786A0392DBA9E0842" ma:contentTypeVersion="14" ma:contentTypeDescription="Create a new document." ma:contentTypeScope="" ma:versionID="12c5d14341f0c563216de0e0003ce74b">
  <xsd:schema xmlns:xsd="http://www.w3.org/2001/XMLSchema" xmlns:xs="http://www.w3.org/2001/XMLSchema" xmlns:p="http://schemas.microsoft.com/office/2006/metadata/properties" xmlns:ns2="d460f2c5-c725-407f-8824-1396fd4cc1cc" xmlns:ns3="14742bdd-914d-4524-a8eb-566b174a4291" targetNamespace="http://schemas.microsoft.com/office/2006/metadata/properties" ma:root="true" ma:fieldsID="031777cd25858bbb49060767ec11f698" ns2:_="" ns3:_="">
    <xsd:import namespace="d460f2c5-c725-407f-8824-1396fd4cc1cc"/>
    <xsd:import namespace="14742bdd-914d-4524-a8eb-566b174a42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0f2c5-c725-407f-8824-1396fd4cc1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7fa96fb-b0ee-4967-af60-c778f60915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742bdd-914d-4524-a8eb-566b174a429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06279fe-ecc2-4529-880f-0a9a16949ae7}" ma:internalName="TaxCatchAll" ma:showField="CatchAllData" ma:web="14742bdd-914d-4524-a8eb-566b174a42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230D01-3B08-4010-99DA-B31E70E9BFAE}">
  <ds:schemaRefs>
    <ds:schemaRef ds:uri="d460f2c5-c725-407f-8824-1396fd4cc1cc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14742bdd-914d-4524-a8eb-566b174a4291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936A21D-E322-4943-9609-56D7C30256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A87ED9-CDC0-4FDA-A881-8FA5789F4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60f2c5-c725-407f-8824-1396fd4cc1cc"/>
    <ds:schemaRef ds:uri="14742bdd-914d-4524-a8eb-566b174a42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2026 BOS NE-500 HIC Submission</vt:lpstr>
      <vt:lpstr>ES</vt:lpstr>
      <vt:lpstr>PSH</vt:lpstr>
      <vt:lpstr>RRH</vt:lpstr>
      <vt:lpstr>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Ciara Orr</cp:lastModifiedBy>
  <dcterms:created xsi:type="dcterms:W3CDTF">2026-03-22T15:16:31Z</dcterms:created>
  <dcterms:modified xsi:type="dcterms:W3CDTF">2026-03-23T15:30:50Z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0x010100CD93D772363A994786A0392DBA9E0842</vt:lpwstr>
  </property>
  <property fmtid="{D5CDD505-2E9C-101B-9397-08002B2CF9AE}" pid="3" name="MediaServiceImageTags">
    <vt:lpwstr/>
  </property>
</Properties>
</file>